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480" yWindow="150" windowWidth="6660" windowHeight="6090"/>
  </bookViews>
  <sheets>
    <sheet name="2014 LFS Flow Schedule" sheetId="1" r:id="rId1"/>
    <sheet name="DIDSON schedule" sheetId="2" r:id="rId2"/>
    <sheet name="Sheet1" sheetId="4" r:id="rId3"/>
    <sheet name="OptoValveSchedule" sheetId="3" r:id="rId4"/>
  </sheets>
  <calcPr calcId="125725"/>
  <pivotCaches>
    <pivotCache cacheId="0" r:id="rId5"/>
  </pivotCaches>
</workbook>
</file>

<file path=xl/calcChain.xml><?xml version="1.0" encoding="utf-8"?>
<calcChain xmlns="http://schemas.openxmlformats.org/spreadsheetml/2006/main">
  <c r="C34" i="1"/>
  <c r="C35"/>
  <c r="C38" s="1"/>
  <c r="C41" s="1"/>
  <c r="C36"/>
  <c r="C40"/>
  <c r="C33"/>
  <c r="C37" s="1"/>
  <c r="F5" i="4"/>
  <c r="C39" i="1" l="1"/>
  <c r="C44" s="1"/>
  <c r="C45" s="1"/>
  <c r="C42"/>
  <c r="H277" i="3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A133"/>
  <c r="A139" s="1"/>
  <c r="A145" s="1"/>
  <c r="A151" s="1"/>
  <c r="A157" s="1"/>
  <c r="A163" s="1"/>
  <c r="A169" s="1"/>
  <c r="A175" s="1"/>
  <c r="A181" s="1"/>
  <c r="A187" s="1"/>
  <c r="H132"/>
  <c r="A132"/>
  <c r="A138" s="1"/>
  <c r="A144" s="1"/>
  <c r="A150" s="1"/>
  <c r="A156" s="1"/>
  <c r="A162" s="1"/>
  <c r="A168" s="1"/>
  <c r="A174" s="1"/>
  <c r="A180" s="1"/>
  <c r="A186" s="1"/>
  <c r="H131"/>
  <c r="A131"/>
  <c r="A137" s="1"/>
  <c r="A143" s="1"/>
  <c r="A149" s="1"/>
  <c r="A155" s="1"/>
  <c r="A161" s="1"/>
  <c r="A167" s="1"/>
  <c r="A173" s="1"/>
  <c r="A179" s="1"/>
  <c r="A185" s="1"/>
  <c r="H130"/>
  <c r="A130"/>
  <c r="A136" s="1"/>
  <c r="A142" s="1"/>
  <c r="A148" s="1"/>
  <c r="A154" s="1"/>
  <c r="A160" s="1"/>
  <c r="A166" s="1"/>
  <c r="A172" s="1"/>
  <c r="A178" s="1"/>
  <c r="A184" s="1"/>
  <c r="H129"/>
  <c r="A129"/>
  <c r="A135" s="1"/>
  <c r="A141" s="1"/>
  <c r="A147" s="1"/>
  <c r="A153" s="1"/>
  <c r="A159" s="1"/>
  <c r="A165" s="1"/>
  <c r="A171" s="1"/>
  <c r="A177" s="1"/>
  <c r="A183" s="1"/>
  <c r="H128"/>
  <c r="A128"/>
  <c r="A134" s="1"/>
  <c r="A140" s="1"/>
  <c r="A146" s="1"/>
  <c r="A152" s="1"/>
  <c r="A158" s="1"/>
  <c r="A164" s="1"/>
  <c r="A170" s="1"/>
  <c r="A176" s="1"/>
  <c r="A182" s="1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A68"/>
  <c r="A74" s="1"/>
  <c r="A80" s="1"/>
  <c r="H67"/>
  <c r="A67"/>
  <c r="A73" s="1"/>
  <c r="A79" s="1"/>
  <c r="H66"/>
  <c r="A66"/>
  <c r="A72" s="1"/>
  <c r="A78" s="1"/>
  <c r="H65"/>
  <c r="A65"/>
  <c r="A71" s="1"/>
  <c r="A77" s="1"/>
  <c r="H64"/>
  <c r="A64"/>
  <c r="A70" s="1"/>
  <c r="A76" s="1"/>
  <c r="H63"/>
  <c r="A63"/>
  <c r="A69" s="1"/>
  <c r="A75" s="1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A13"/>
  <c r="A19" s="1"/>
  <c r="H12"/>
  <c r="A12"/>
  <c r="A18" s="1"/>
  <c r="H11"/>
  <c r="A11"/>
  <c r="A17" s="1"/>
  <c r="H10"/>
  <c r="A10"/>
  <c r="A16" s="1"/>
  <c r="H9"/>
  <c r="A9"/>
  <c r="A15" s="1"/>
  <c r="H8"/>
  <c r="A8"/>
  <c r="A14" s="1"/>
  <c r="H7"/>
  <c r="H6"/>
  <c r="H5"/>
  <c r="H4"/>
  <c r="H3"/>
  <c r="H2"/>
  <c r="C43" i="1" l="1"/>
  <c r="C47" s="1"/>
  <c r="C48"/>
  <c r="C52"/>
  <c r="C46"/>
  <c r="C49" s="1"/>
  <c r="C53" s="1"/>
  <c r="C51" l="1"/>
  <c r="C55" s="1"/>
  <c r="C56"/>
  <c r="C60"/>
  <c r="C50"/>
  <c r="C54" s="1"/>
  <c r="C57" s="1"/>
  <c r="C58"/>
  <c r="C59" l="1"/>
  <c r="C63" s="1"/>
  <c r="C61"/>
  <c r="C62"/>
  <c r="C64"/>
</calcChain>
</file>

<file path=xl/sharedStrings.xml><?xml version="1.0" encoding="utf-8"?>
<sst xmlns="http://schemas.openxmlformats.org/spreadsheetml/2006/main" count="235" uniqueCount="42">
  <si>
    <t>Lamprey Flume System Experimental Evaluation of Entrance Velocities</t>
  </si>
  <si>
    <t xml:space="preserve">Observation unit: </t>
  </si>
  <si>
    <t>Schedule</t>
  </si>
  <si>
    <t>Date</t>
  </si>
  <si>
    <t xml:space="preserve">Response Variables: </t>
  </si>
  <si>
    <t>Treatment levels:</t>
  </si>
  <si>
    <t>block</t>
  </si>
  <si>
    <t>Capture rate at LPS trap (Daily rate), standardized to AFF count or daily residual of block average (N(i) = (N(i) - N(block mean))</t>
  </si>
  <si>
    <t>DAY</t>
  </si>
  <si>
    <t>NIGHT</t>
  </si>
  <si>
    <t>DATE = date of the daytime period and the night beginning (e.g., 1 June = sunset on 1 June)</t>
  </si>
  <si>
    <t>DAY = 0530 - 2130</t>
  </si>
  <si>
    <t>Day</t>
  </si>
  <si>
    <t>Time of Day</t>
  </si>
  <si>
    <t>Valve Percentage Open</t>
  </si>
  <si>
    <t>Running Hours</t>
  </si>
  <si>
    <t>Block</t>
  </si>
  <si>
    <t>D3</t>
  </si>
  <si>
    <t>D2</t>
  </si>
  <si>
    <t>D1</t>
  </si>
  <si>
    <t>Transition</t>
  </si>
  <si>
    <t>Row Labels</t>
  </si>
  <si>
    <t>Grand Total</t>
  </si>
  <si>
    <t>Count of Block</t>
  </si>
  <si>
    <t>Treatment</t>
  </si>
  <si>
    <t>Question: what flow operation provides highest collection rate of lamprey in the BON WA Shore LFS</t>
  </si>
  <si>
    <t>Constant High, Constant Low, High Night Low Day, Low Night High Day</t>
  </si>
  <si>
    <t>LPS Capture: daily, 4-day blocks</t>
  </si>
  <si>
    <t xml:space="preserve">treament </t>
  </si>
  <si>
    <t>rand</t>
  </si>
  <si>
    <t>HIGH Day HIGH Night</t>
  </si>
  <si>
    <t>HIGH Day LOW Night</t>
  </si>
  <si>
    <t>LOW Day LOW Night</t>
  </si>
  <si>
    <t>LOW Day HIGH Night</t>
  </si>
  <si>
    <t>Rand</t>
  </si>
  <si>
    <t>treatment</t>
  </si>
  <si>
    <t>Night = 2130-0530</t>
  </si>
  <si>
    <t>REVISED DAY</t>
  </si>
  <si>
    <t>LOW</t>
  </si>
  <si>
    <t>HIGH</t>
  </si>
  <si>
    <t>Revised treatments (21 July):  Low vs. High only where Daytime high is constrained to 50% with 80% at night and Low is 25% daytime and 40% night time (i.e., 1/2 the HIGH values)</t>
  </si>
  <si>
    <t>C. Caudill, M. Keefer, S. Tackley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</si>
</sst>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8">
    <xf numFmtId="0" fontId="0" fillId="0" borderId="0" xfId="0"/>
    <xf numFmtId="16" fontId="0" fillId="0" borderId="0" xfId="0" applyNumberFormat="1"/>
    <xf numFmtId="0" fontId="0" fillId="0" borderId="1" xfId="0" applyBorder="1"/>
    <xf numFmtId="16" fontId="0" fillId="0" borderId="1" xfId="0" applyNumberFormat="1" applyBorder="1"/>
    <xf numFmtId="0" fontId="0" fillId="0" borderId="0" xfId="0" applyBorder="1"/>
    <xf numFmtId="16" fontId="0" fillId="0" borderId="0" xfId="0" applyNumberFormat="1" applyBorder="1"/>
    <xf numFmtId="0" fontId="0" fillId="0" borderId="2" xfId="0" applyBorder="1"/>
    <xf numFmtId="0" fontId="0" fillId="0" borderId="3" xfId="0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2" borderId="0" xfId="0" applyFill="1" applyAlignment="1">
      <alignment horizontal="center"/>
    </xf>
    <xf numFmtId="15" fontId="0" fillId="2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15" fontId="0" fillId="3" borderId="0" xfId="0" applyNumberForma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15" fontId="0" fillId="4" borderId="0" xfId="0" applyNumberFormat="1" applyFill="1" applyAlignment="1">
      <alignment horizontal="center"/>
    </xf>
    <xf numFmtId="0" fontId="1" fillId="4" borderId="0" xfId="0" applyFont="1" applyFill="1" applyAlignment="1">
      <alignment horizontal="center"/>
    </xf>
    <xf numFmtId="16" fontId="0" fillId="3" borderId="0" xfId="0" applyNumberFormat="1" applyFill="1" applyAlignment="1">
      <alignment horizontal="center"/>
    </xf>
    <xf numFmtId="0" fontId="0" fillId="5" borderId="0" xfId="0" applyFill="1" applyAlignment="1">
      <alignment horizontal="center"/>
    </xf>
    <xf numFmtId="15" fontId="0" fillId="5" borderId="0" xfId="0" applyNumberFormat="1" applyFill="1" applyAlignment="1">
      <alignment horizontal="center"/>
    </xf>
    <xf numFmtId="0" fontId="0" fillId="6" borderId="0" xfId="0" applyFill="1" applyAlignment="1">
      <alignment horizontal="center"/>
    </xf>
    <xf numFmtId="15" fontId="0" fillId="6" borderId="0" xfId="0" applyNumberFormat="1" applyFill="1" applyAlignment="1">
      <alignment horizontal="center"/>
    </xf>
    <xf numFmtId="9" fontId="0" fillId="0" borderId="3" xfId="1" applyFont="1" applyBorder="1"/>
    <xf numFmtId="9" fontId="0" fillId="0" borderId="0" xfId="1" applyFont="1"/>
    <xf numFmtId="9" fontId="0" fillId="0" borderId="1" xfId="1" applyFont="1" applyBorder="1"/>
    <xf numFmtId="9" fontId="0" fillId="0" borderId="0" xfId="1" applyFont="1" applyBorder="1"/>
    <xf numFmtId="0" fontId="0" fillId="0" borderId="0" xfId="0" applyFill="1" applyBorder="1"/>
    <xf numFmtId="0" fontId="0" fillId="7" borderId="0" xfId="0" applyFill="1"/>
    <xf numFmtId="16" fontId="0" fillId="7" borderId="0" xfId="0" applyNumberFormat="1" applyFill="1"/>
    <xf numFmtId="0" fontId="0" fillId="7" borderId="0" xfId="0" applyFill="1" applyBorder="1"/>
    <xf numFmtId="9" fontId="0" fillId="7" borderId="0" xfId="1" applyFont="1" applyFill="1"/>
    <xf numFmtId="0" fontId="0" fillId="7" borderId="1" xfId="0" applyFill="1" applyBorder="1"/>
    <xf numFmtId="16" fontId="0" fillId="7" borderId="1" xfId="0" applyNumberFormat="1" applyFill="1" applyBorder="1"/>
    <xf numFmtId="9" fontId="0" fillId="7" borderId="1" xfId="1" applyFont="1" applyFill="1" applyBorder="1"/>
    <xf numFmtId="9" fontId="0" fillId="7" borderId="0" xfId="1" applyFont="1" applyFill="1" applyBorder="1"/>
    <xf numFmtId="16" fontId="0" fillId="7" borderId="0" xfId="0" applyNumberForma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396240</xdr:colOff>
      <xdr:row>24</xdr:row>
      <xdr:rowOff>137160</xdr:rowOff>
    </xdr:from>
    <xdr:to>
      <xdr:col>18</xdr:col>
      <xdr:colOff>426720</xdr:colOff>
      <xdr:row>45</xdr:row>
      <xdr:rowOff>99061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4541520"/>
          <a:ext cx="6126480" cy="38023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hris Caudill" refreshedDate="41431.722986689812" createdVersion="3" refreshedVersion="3" minRefreshableVersion="3" recordCount="274">
  <cacheSource type="worksheet">
    <worksheetSource ref="A1:G275" sheet="OptoValveSchedule"/>
  </cacheSource>
  <cacheFields count="7">
    <cacheField name="Block" numFmtId="0">
      <sharedItems containsMixedTypes="1" containsNumber="1" containsInteger="1" minValue="1" maxValue="29" count="32">
        <n v="1"/>
        <n v="2"/>
        <n v="3"/>
        <s v="D1"/>
        <n v="5"/>
        <n v="6"/>
        <n v="7"/>
        <n v="8"/>
        <n v="9"/>
        <s v="D2"/>
        <n v="10"/>
        <n v="11"/>
        <n v="12"/>
        <n v="13"/>
        <n v="14"/>
        <n v="15"/>
        <n v="16"/>
        <n v="17"/>
        <n v="18"/>
        <n v="19"/>
        <n v="20"/>
        <s v="Transition"/>
        <s v="D3"/>
        <n v="21"/>
        <n v="22"/>
        <n v="23"/>
        <n v="24"/>
        <n v="25"/>
        <n v="26"/>
        <n v="27"/>
        <n v="28"/>
        <n v="29"/>
      </sharedItems>
    </cacheField>
    <cacheField name="Treatment" numFmtId="0">
      <sharedItems containsNonDate="0" containsString="0" containsBlank="1"/>
    </cacheField>
    <cacheField name="Day" numFmtId="0">
      <sharedItems containsString="0" containsBlank="1" containsNumber="1" containsInteger="1" minValue="1" maxValue="95"/>
    </cacheField>
    <cacheField name="Date" numFmtId="0">
      <sharedItems containsNonDate="0" containsDate="1" containsString="0" containsBlank="1" minDate="2013-06-01T00:00:00" maxDate="2013-09-02T00:00:00"/>
    </cacheField>
    <cacheField name="Time of Day" numFmtId="0">
      <sharedItems containsString="0" containsBlank="1" containsNumber="1" minValue="0" maxValue="22"/>
    </cacheField>
    <cacheField name="Valve Percentage Open" numFmtId="0">
      <sharedItems containsString="0" containsBlank="1" containsNumber="1" containsInteger="1" minValue="20" maxValue="70"/>
    </cacheField>
    <cacheField name="Running Hours" numFmtId="0">
      <sharedItems containsString="0" containsBlank="1" containsNumber="1" minValue="5.5" maxValue="227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4">
  <r>
    <x v="0"/>
    <m/>
    <n v="1"/>
    <d v="2013-06-01T00:00:00"/>
    <n v="5.5"/>
    <n v="20"/>
    <n v="5.5"/>
  </r>
  <r>
    <x v="0"/>
    <m/>
    <n v="1"/>
    <m/>
    <n v="21"/>
    <n v="40"/>
    <n v="21"/>
  </r>
  <r>
    <x v="0"/>
    <m/>
    <n v="2"/>
    <d v="2013-06-02T00:00:00"/>
    <n v="5.5"/>
    <n v="70"/>
    <n v="29.5"/>
  </r>
  <r>
    <x v="0"/>
    <m/>
    <n v="2"/>
    <m/>
    <n v="21"/>
    <n v="70"/>
    <n v="45"/>
  </r>
  <r>
    <x v="0"/>
    <m/>
    <n v="3"/>
    <d v="2013-06-03T00:00:00"/>
    <n v="5.5"/>
    <n v="40"/>
    <n v="53.5"/>
  </r>
  <r>
    <x v="0"/>
    <m/>
    <n v="3"/>
    <m/>
    <n v="21"/>
    <n v="20"/>
    <n v="69"/>
  </r>
  <r>
    <x v="1"/>
    <m/>
    <n v="4"/>
    <d v="2013-06-04T00:00:00"/>
    <n v="5.5"/>
    <n v="40"/>
    <n v="77.5"/>
  </r>
  <r>
    <x v="1"/>
    <m/>
    <n v="4"/>
    <m/>
    <n v="21"/>
    <n v="70"/>
    <n v="93"/>
  </r>
  <r>
    <x v="1"/>
    <m/>
    <n v="5"/>
    <d v="2013-06-05T00:00:00"/>
    <n v="5.5"/>
    <n v="70"/>
    <n v="101.5"/>
  </r>
  <r>
    <x v="1"/>
    <m/>
    <n v="5"/>
    <m/>
    <n v="21"/>
    <n v="40"/>
    <n v="117"/>
  </r>
  <r>
    <x v="1"/>
    <m/>
    <n v="6"/>
    <d v="2013-06-06T00:00:00"/>
    <n v="5.5"/>
    <n v="20"/>
    <n v="125.5"/>
  </r>
  <r>
    <x v="1"/>
    <m/>
    <n v="6"/>
    <m/>
    <n v="21"/>
    <n v="20"/>
    <n v="141"/>
  </r>
  <r>
    <x v="2"/>
    <m/>
    <n v="7"/>
    <d v="2013-06-07T00:00:00"/>
    <n v="5.5"/>
    <n v="70"/>
    <n v="149.5"/>
  </r>
  <r>
    <x v="2"/>
    <m/>
    <n v="7"/>
    <m/>
    <n v="21"/>
    <n v="20"/>
    <n v="165"/>
  </r>
  <r>
    <x v="2"/>
    <m/>
    <n v="8"/>
    <d v="2013-06-08T00:00:00"/>
    <n v="5.5"/>
    <n v="40"/>
    <n v="173.5"/>
  </r>
  <r>
    <x v="2"/>
    <m/>
    <n v="8"/>
    <m/>
    <n v="21"/>
    <n v="70"/>
    <n v="189"/>
  </r>
  <r>
    <x v="2"/>
    <m/>
    <n v="9"/>
    <d v="2013-06-09T00:00:00"/>
    <n v="5.5"/>
    <n v="20"/>
    <n v="197.5"/>
  </r>
  <r>
    <x v="2"/>
    <m/>
    <n v="9"/>
    <m/>
    <n v="21"/>
    <n v="40"/>
    <n v="213"/>
  </r>
  <r>
    <x v="3"/>
    <m/>
    <n v="10"/>
    <d v="2013-06-10T00:00:00"/>
    <n v="16"/>
    <n v="20"/>
    <n v="232"/>
  </r>
  <r>
    <x v="3"/>
    <m/>
    <n v="10"/>
    <m/>
    <n v="18"/>
    <n v="20"/>
    <n v="234"/>
  </r>
  <r>
    <x v="3"/>
    <m/>
    <n v="10"/>
    <m/>
    <n v="20"/>
    <n v="70"/>
    <n v="236"/>
  </r>
  <r>
    <x v="3"/>
    <m/>
    <n v="10"/>
    <m/>
    <n v="22"/>
    <n v="20"/>
    <n v="238"/>
  </r>
  <r>
    <x v="3"/>
    <m/>
    <n v="11"/>
    <d v="2013-06-11T00:00:00"/>
    <n v="0"/>
    <n v="70"/>
    <n v="240"/>
  </r>
  <r>
    <x v="3"/>
    <m/>
    <n v="11"/>
    <m/>
    <n v="2"/>
    <n v="20"/>
    <n v="242"/>
  </r>
  <r>
    <x v="3"/>
    <m/>
    <n v="11"/>
    <m/>
    <n v="4"/>
    <n v="70"/>
    <n v="244"/>
  </r>
  <r>
    <x v="3"/>
    <m/>
    <n v="11"/>
    <m/>
    <n v="6"/>
    <n v="40"/>
    <n v="246"/>
  </r>
  <r>
    <x v="3"/>
    <m/>
    <n v="11"/>
    <m/>
    <n v="8"/>
    <n v="20"/>
    <n v="248"/>
  </r>
  <r>
    <x v="3"/>
    <m/>
    <n v="11"/>
    <m/>
    <n v="10"/>
    <n v="70"/>
    <n v="250"/>
  </r>
  <r>
    <x v="3"/>
    <m/>
    <n v="11"/>
    <m/>
    <n v="12"/>
    <n v="40"/>
    <n v="252"/>
  </r>
  <r>
    <x v="3"/>
    <m/>
    <n v="11"/>
    <m/>
    <n v="14"/>
    <n v="20"/>
    <n v="254"/>
  </r>
  <r>
    <x v="3"/>
    <m/>
    <n v="12"/>
    <m/>
    <n v="16"/>
    <n v="40"/>
    <n v="280"/>
  </r>
  <r>
    <x v="3"/>
    <m/>
    <n v="12"/>
    <m/>
    <n v="18"/>
    <n v="70"/>
    <n v="282"/>
  </r>
  <r>
    <x v="3"/>
    <m/>
    <n v="12"/>
    <m/>
    <n v="20"/>
    <n v="20"/>
    <n v="284"/>
  </r>
  <r>
    <x v="3"/>
    <m/>
    <n v="12"/>
    <m/>
    <n v="22"/>
    <n v="70"/>
    <n v="286"/>
  </r>
  <r>
    <x v="3"/>
    <m/>
    <n v="12"/>
    <d v="2013-06-12T00:00:00"/>
    <n v="0"/>
    <n v="40"/>
    <n v="264"/>
  </r>
  <r>
    <x v="3"/>
    <m/>
    <n v="12"/>
    <m/>
    <n v="2"/>
    <n v="20"/>
    <n v="266"/>
  </r>
  <r>
    <x v="3"/>
    <m/>
    <n v="12"/>
    <m/>
    <n v="4"/>
    <n v="70"/>
    <n v="268"/>
  </r>
  <r>
    <x v="3"/>
    <m/>
    <n v="12"/>
    <m/>
    <n v="6"/>
    <n v="40"/>
    <n v="270"/>
  </r>
  <r>
    <x v="3"/>
    <m/>
    <n v="12"/>
    <m/>
    <n v="8"/>
    <n v="20"/>
    <n v="272"/>
  </r>
  <r>
    <x v="3"/>
    <m/>
    <n v="12"/>
    <m/>
    <n v="10"/>
    <n v="20"/>
    <n v="274"/>
  </r>
  <r>
    <x v="3"/>
    <m/>
    <n v="12"/>
    <m/>
    <n v="12"/>
    <n v="70"/>
    <n v="276"/>
  </r>
  <r>
    <x v="3"/>
    <m/>
    <n v="12"/>
    <m/>
    <n v="14"/>
    <n v="40"/>
    <n v="278"/>
  </r>
  <r>
    <x v="3"/>
    <m/>
    <n v="13"/>
    <m/>
    <n v="16"/>
    <n v="70"/>
    <n v="304"/>
  </r>
  <r>
    <x v="3"/>
    <m/>
    <n v="13"/>
    <m/>
    <n v="18"/>
    <n v="40"/>
    <n v="306"/>
  </r>
  <r>
    <x v="3"/>
    <m/>
    <n v="13"/>
    <m/>
    <n v="20"/>
    <n v="20"/>
    <n v="308"/>
  </r>
  <r>
    <x v="3"/>
    <m/>
    <n v="13"/>
    <m/>
    <n v="22"/>
    <n v="70"/>
    <n v="310"/>
  </r>
  <r>
    <x v="3"/>
    <m/>
    <n v="13"/>
    <d v="2013-06-13T00:00:00"/>
    <n v="0"/>
    <n v="40"/>
    <n v="288"/>
  </r>
  <r>
    <x v="3"/>
    <m/>
    <n v="13"/>
    <m/>
    <n v="2"/>
    <n v="20"/>
    <n v="290"/>
  </r>
  <r>
    <x v="3"/>
    <m/>
    <n v="13"/>
    <m/>
    <n v="4"/>
    <n v="70"/>
    <n v="292"/>
  </r>
  <r>
    <x v="3"/>
    <m/>
    <n v="13"/>
    <m/>
    <n v="6"/>
    <n v="40"/>
    <n v="294"/>
  </r>
  <r>
    <x v="3"/>
    <m/>
    <n v="13"/>
    <m/>
    <n v="8"/>
    <n v="20"/>
    <n v="296"/>
  </r>
  <r>
    <x v="3"/>
    <m/>
    <n v="13"/>
    <m/>
    <n v="10"/>
    <n v="70"/>
    <n v="298"/>
  </r>
  <r>
    <x v="3"/>
    <m/>
    <n v="13"/>
    <m/>
    <n v="12"/>
    <n v="40"/>
    <n v="300"/>
  </r>
  <r>
    <x v="3"/>
    <m/>
    <n v="13"/>
    <m/>
    <n v="14"/>
    <n v="20"/>
    <n v="302"/>
  </r>
  <r>
    <x v="4"/>
    <m/>
    <n v="13"/>
    <m/>
    <n v="21"/>
    <n v="40"/>
    <n v="309"/>
  </r>
  <r>
    <x v="4"/>
    <m/>
    <n v="14"/>
    <d v="2013-06-14T00:00:00"/>
    <n v="5.5"/>
    <m/>
    <n v="317.5"/>
  </r>
  <r>
    <x v="4"/>
    <m/>
    <n v="14"/>
    <m/>
    <n v="21"/>
    <m/>
    <n v="333"/>
  </r>
  <r>
    <x v="4"/>
    <m/>
    <n v="15"/>
    <d v="2013-06-15T00:00:00"/>
    <n v="5.5"/>
    <m/>
    <n v="341.5"/>
  </r>
  <r>
    <x v="4"/>
    <m/>
    <n v="15"/>
    <m/>
    <n v="21"/>
    <m/>
    <n v="357"/>
  </r>
  <r>
    <x v="4"/>
    <m/>
    <n v="16"/>
    <d v="2013-06-16T00:00:00"/>
    <n v="5.5"/>
    <m/>
    <n v="365.5"/>
  </r>
  <r>
    <x v="5"/>
    <m/>
    <n v="16"/>
    <m/>
    <n v="21"/>
    <m/>
    <n v="381"/>
  </r>
  <r>
    <x v="5"/>
    <m/>
    <n v="17"/>
    <d v="2013-06-17T00:00:00"/>
    <n v="5.5"/>
    <m/>
    <n v="389.5"/>
  </r>
  <r>
    <x v="5"/>
    <m/>
    <n v="17"/>
    <m/>
    <n v="21"/>
    <m/>
    <n v="405"/>
  </r>
  <r>
    <x v="5"/>
    <m/>
    <n v="18"/>
    <d v="2013-06-18T00:00:00"/>
    <n v="5.5"/>
    <m/>
    <n v="413.5"/>
  </r>
  <r>
    <x v="5"/>
    <m/>
    <n v="18"/>
    <m/>
    <n v="21"/>
    <m/>
    <n v="429"/>
  </r>
  <r>
    <x v="5"/>
    <m/>
    <n v="19"/>
    <d v="2013-06-19T00:00:00"/>
    <n v="5.5"/>
    <m/>
    <n v="437.5"/>
  </r>
  <r>
    <x v="6"/>
    <m/>
    <n v="19"/>
    <m/>
    <n v="21"/>
    <m/>
    <n v="453"/>
  </r>
  <r>
    <x v="6"/>
    <m/>
    <n v="20"/>
    <d v="2013-06-20T00:00:00"/>
    <n v="5.5"/>
    <m/>
    <n v="461.5"/>
  </r>
  <r>
    <x v="6"/>
    <m/>
    <n v="20"/>
    <m/>
    <n v="21"/>
    <m/>
    <n v="477"/>
  </r>
  <r>
    <x v="6"/>
    <m/>
    <n v="21"/>
    <d v="2013-06-21T00:00:00"/>
    <n v="5.5"/>
    <m/>
    <n v="485.5"/>
  </r>
  <r>
    <x v="6"/>
    <m/>
    <n v="21"/>
    <m/>
    <n v="21"/>
    <m/>
    <n v="501"/>
  </r>
  <r>
    <x v="6"/>
    <m/>
    <n v="22"/>
    <d v="2013-06-22T00:00:00"/>
    <n v="5.5"/>
    <m/>
    <n v="509.5"/>
  </r>
  <r>
    <x v="7"/>
    <m/>
    <n v="22"/>
    <m/>
    <n v="21"/>
    <m/>
    <n v="525"/>
  </r>
  <r>
    <x v="7"/>
    <m/>
    <n v="23"/>
    <d v="2013-06-23T00:00:00"/>
    <n v="5.5"/>
    <m/>
    <n v="533.5"/>
  </r>
  <r>
    <x v="7"/>
    <m/>
    <n v="23"/>
    <m/>
    <n v="21"/>
    <m/>
    <n v="549"/>
  </r>
  <r>
    <x v="7"/>
    <m/>
    <n v="24"/>
    <d v="2013-06-24T00:00:00"/>
    <n v="5.5"/>
    <m/>
    <n v="557.5"/>
  </r>
  <r>
    <x v="7"/>
    <m/>
    <n v="24"/>
    <m/>
    <n v="21"/>
    <m/>
    <n v="573"/>
  </r>
  <r>
    <x v="7"/>
    <m/>
    <n v="25"/>
    <d v="2013-06-25T00:00:00"/>
    <n v="5.5"/>
    <m/>
    <n v="581.5"/>
  </r>
  <r>
    <x v="8"/>
    <m/>
    <n v="25"/>
    <m/>
    <n v="21"/>
    <m/>
    <n v="597"/>
  </r>
  <r>
    <x v="8"/>
    <m/>
    <n v="26"/>
    <d v="2013-06-26T00:00:00"/>
    <n v="5.5"/>
    <m/>
    <n v="605.5"/>
  </r>
  <r>
    <x v="9"/>
    <m/>
    <n v="26"/>
    <m/>
    <n v="16"/>
    <n v="20"/>
    <n v="616"/>
  </r>
  <r>
    <x v="9"/>
    <m/>
    <n v="27"/>
    <m/>
    <n v="18"/>
    <n v="20"/>
    <n v="642"/>
  </r>
  <r>
    <x v="9"/>
    <m/>
    <n v="27"/>
    <m/>
    <n v="20"/>
    <n v="70"/>
    <n v="644"/>
  </r>
  <r>
    <x v="9"/>
    <m/>
    <n v="28"/>
    <m/>
    <n v="22"/>
    <n v="20"/>
    <n v="664"/>
  </r>
  <r>
    <x v="9"/>
    <m/>
    <n v="28"/>
    <d v="2013-06-27T00:00:00"/>
    <n v="0"/>
    <n v="70"/>
    <n v="666"/>
  </r>
  <r>
    <x v="9"/>
    <m/>
    <n v="28"/>
    <m/>
    <n v="2"/>
    <n v="20"/>
    <n v="668"/>
  </r>
  <r>
    <x v="9"/>
    <m/>
    <n v="28"/>
    <m/>
    <n v="4"/>
    <n v="70"/>
    <n v="670"/>
  </r>
  <r>
    <x v="9"/>
    <m/>
    <n v="29"/>
    <m/>
    <n v="6"/>
    <n v="40"/>
    <n v="672"/>
  </r>
  <r>
    <x v="9"/>
    <m/>
    <n v="29"/>
    <m/>
    <n v="8"/>
    <n v="20"/>
    <n v="674"/>
  </r>
  <r>
    <x v="9"/>
    <m/>
    <n v="29"/>
    <m/>
    <n v="10"/>
    <n v="70"/>
    <n v="676"/>
  </r>
  <r>
    <x v="9"/>
    <m/>
    <n v="29"/>
    <m/>
    <n v="12"/>
    <n v="40"/>
    <n v="678"/>
  </r>
  <r>
    <x v="9"/>
    <m/>
    <n v="29"/>
    <m/>
    <n v="14"/>
    <n v="20"/>
    <n v="680"/>
  </r>
  <r>
    <x v="9"/>
    <m/>
    <n v="29"/>
    <m/>
    <n v="16"/>
    <n v="40"/>
    <n v="682"/>
  </r>
  <r>
    <x v="9"/>
    <m/>
    <n v="29"/>
    <m/>
    <n v="18"/>
    <n v="70"/>
    <n v="684"/>
  </r>
  <r>
    <x v="9"/>
    <m/>
    <n v="29"/>
    <m/>
    <n v="20"/>
    <n v="20"/>
    <n v="686"/>
  </r>
  <r>
    <x v="9"/>
    <m/>
    <n v="29"/>
    <m/>
    <n v="22"/>
    <n v="70"/>
    <n v="688"/>
  </r>
  <r>
    <x v="9"/>
    <m/>
    <n v="29"/>
    <d v="2013-06-28T00:00:00"/>
    <n v="0"/>
    <n v="40"/>
    <n v="690"/>
  </r>
  <r>
    <x v="9"/>
    <m/>
    <n v="29"/>
    <m/>
    <n v="2"/>
    <n v="20"/>
    <n v="692"/>
  </r>
  <r>
    <x v="9"/>
    <m/>
    <n v="29"/>
    <m/>
    <n v="4"/>
    <n v="70"/>
    <n v="694"/>
  </r>
  <r>
    <x v="9"/>
    <m/>
    <n v="30"/>
    <m/>
    <n v="6"/>
    <n v="40"/>
    <n v="696"/>
  </r>
  <r>
    <x v="9"/>
    <m/>
    <n v="30"/>
    <m/>
    <n v="8"/>
    <n v="20"/>
    <n v="698"/>
  </r>
  <r>
    <x v="9"/>
    <m/>
    <n v="30"/>
    <m/>
    <n v="10"/>
    <n v="20"/>
    <n v="700"/>
  </r>
  <r>
    <x v="9"/>
    <m/>
    <n v="30"/>
    <m/>
    <n v="12"/>
    <n v="70"/>
    <n v="702"/>
  </r>
  <r>
    <x v="9"/>
    <m/>
    <n v="30"/>
    <m/>
    <n v="14"/>
    <n v="40"/>
    <n v="704"/>
  </r>
  <r>
    <x v="9"/>
    <m/>
    <n v="30"/>
    <m/>
    <n v="16"/>
    <n v="70"/>
    <n v="706"/>
  </r>
  <r>
    <x v="9"/>
    <m/>
    <n v="30"/>
    <m/>
    <n v="18"/>
    <n v="40"/>
    <n v="708"/>
  </r>
  <r>
    <x v="9"/>
    <m/>
    <n v="30"/>
    <m/>
    <n v="20"/>
    <n v="20"/>
    <n v="710"/>
  </r>
  <r>
    <x v="9"/>
    <m/>
    <n v="30"/>
    <m/>
    <n v="22"/>
    <n v="70"/>
    <n v="712"/>
  </r>
  <r>
    <x v="9"/>
    <m/>
    <n v="30"/>
    <d v="2013-06-29T00:00:00"/>
    <n v="0"/>
    <n v="40"/>
    <n v="714"/>
  </r>
  <r>
    <x v="9"/>
    <m/>
    <n v="30"/>
    <m/>
    <n v="2"/>
    <n v="20"/>
    <n v="716"/>
  </r>
  <r>
    <x v="9"/>
    <m/>
    <n v="30"/>
    <m/>
    <n v="4"/>
    <n v="70"/>
    <n v="718"/>
  </r>
  <r>
    <x v="9"/>
    <m/>
    <n v="31"/>
    <m/>
    <n v="6"/>
    <n v="40"/>
    <n v="720"/>
  </r>
  <r>
    <x v="9"/>
    <m/>
    <n v="31"/>
    <m/>
    <n v="8"/>
    <n v="20"/>
    <n v="722"/>
  </r>
  <r>
    <x v="9"/>
    <m/>
    <n v="31"/>
    <m/>
    <n v="10"/>
    <n v="70"/>
    <n v="724"/>
  </r>
  <r>
    <x v="9"/>
    <m/>
    <n v="31"/>
    <m/>
    <n v="12"/>
    <n v="40"/>
    <n v="726"/>
  </r>
  <r>
    <x v="9"/>
    <m/>
    <n v="31"/>
    <m/>
    <n v="14"/>
    <n v="20"/>
    <n v="728"/>
  </r>
  <r>
    <x v="10"/>
    <m/>
    <n v="31"/>
    <m/>
    <n v="21"/>
    <n v="40"/>
    <n v="730"/>
  </r>
  <r>
    <x v="10"/>
    <m/>
    <n v="31"/>
    <d v="2013-06-30T00:00:00"/>
    <n v="5.5"/>
    <m/>
    <n v="732"/>
  </r>
  <r>
    <x v="10"/>
    <m/>
    <n v="31"/>
    <m/>
    <n v="21"/>
    <m/>
    <n v="734"/>
  </r>
  <r>
    <x v="10"/>
    <m/>
    <n v="31"/>
    <d v="2013-07-01T00:00:00"/>
    <n v="5.5"/>
    <m/>
    <n v="741"/>
  </r>
  <r>
    <x v="10"/>
    <m/>
    <n v="32"/>
    <m/>
    <n v="21"/>
    <m/>
    <n v="749.5"/>
  </r>
  <r>
    <x v="10"/>
    <m/>
    <n v="32"/>
    <d v="2013-07-02T00:00:00"/>
    <n v="5.5"/>
    <m/>
    <n v="765"/>
  </r>
  <r>
    <x v="11"/>
    <m/>
    <n v="33"/>
    <m/>
    <n v="21"/>
    <m/>
    <n v="773.5"/>
  </r>
  <r>
    <x v="11"/>
    <m/>
    <n v="33"/>
    <d v="2013-07-03T00:00:00"/>
    <n v="5.5"/>
    <m/>
    <n v="789"/>
  </r>
  <r>
    <x v="11"/>
    <m/>
    <n v="34"/>
    <m/>
    <n v="21"/>
    <m/>
    <n v="797.5"/>
  </r>
  <r>
    <x v="11"/>
    <m/>
    <n v="34"/>
    <d v="2013-07-04T00:00:00"/>
    <n v="5.5"/>
    <m/>
    <n v="813"/>
  </r>
  <r>
    <x v="11"/>
    <m/>
    <n v="35"/>
    <m/>
    <n v="21"/>
    <m/>
    <n v="821.5"/>
  </r>
  <r>
    <x v="11"/>
    <m/>
    <n v="35"/>
    <d v="2013-07-05T00:00:00"/>
    <n v="5.5"/>
    <m/>
    <n v="837"/>
  </r>
  <r>
    <x v="12"/>
    <m/>
    <n v="36"/>
    <m/>
    <n v="21"/>
    <m/>
    <n v="845.5"/>
  </r>
  <r>
    <x v="12"/>
    <m/>
    <n v="36"/>
    <d v="2013-07-06T00:00:00"/>
    <n v="5.5"/>
    <m/>
    <n v="861"/>
  </r>
  <r>
    <x v="12"/>
    <m/>
    <n v="37"/>
    <m/>
    <n v="21"/>
    <m/>
    <n v="869.5"/>
  </r>
  <r>
    <x v="12"/>
    <m/>
    <n v="37"/>
    <d v="2013-07-07T00:00:00"/>
    <n v="5.5"/>
    <m/>
    <n v="885"/>
  </r>
  <r>
    <x v="12"/>
    <m/>
    <n v="38"/>
    <m/>
    <n v="21"/>
    <m/>
    <n v="893.5"/>
  </r>
  <r>
    <x v="12"/>
    <m/>
    <n v="38"/>
    <d v="2013-07-08T00:00:00"/>
    <n v="5.5"/>
    <m/>
    <n v="909"/>
  </r>
  <r>
    <x v="13"/>
    <m/>
    <n v="39"/>
    <m/>
    <n v="21"/>
    <m/>
    <n v="917.5"/>
  </r>
  <r>
    <x v="13"/>
    <m/>
    <n v="39"/>
    <d v="2013-07-09T00:00:00"/>
    <n v="5.5"/>
    <m/>
    <n v="933"/>
  </r>
  <r>
    <x v="13"/>
    <m/>
    <n v="40"/>
    <m/>
    <n v="21"/>
    <m/>
    <n v="941.5"/>
  </r>
  <r>
    <x v="13"/>
    <m/>
    <n v="40"/>
    <d v="2013-07-10T00:00:00"/>
    <n v="5.5"/>
    <m/>
    <n v="957"/>
  </r>
  <r>
    <x v="13"/>
    <m/>
    <n v="41"/>
    <m/>
    <n v="21"/>
    <m/>
    <n v="965.5"/>
  </r>
  <r>
    <x v="13"/>
    <m/>
    <n v="41"/>
    <d v="2013-07-11T00:00:00"/>
    <n v="5.5"/>
    <m/>
    <n v="981"/>
  </r>
  <r>
    <x v="14"/>
    <m/>
    <n v="42"/>
    <m/>
    <n v="21"/>
    <m/>
    <n v="989.5"/>
  </r>
  <r>
    <x v="14"/>
    <m/>
    <n v="42"/>
    <d v="2013-07-12T00:00:00"/>
    <n v="5.5"/>
    <m/>
    <n v="1005"/>
  </r>
  <r>
    <x v="14"/>
    <m/>
    <n v="43"/>
    <m/>
    <n v="21"/>
    <m/>
    <n v="1013.5"/>
  </r>
  <r>
    <x v="14"/>
    <m/>
    <n v="43"/>
    <d v="2013-07-13T00:00:00"/>
    <n v="5.5"/>
    <m/>
    <n v="1029"/>
  </r>
  <r>
    <x v="14"/>
    <m/>
    <n v="44"/>
    <m/>
    <n v="21"/>
    <m/>
    <n v="1037.5"/>
  </r>
  <r>
    <x v="14"/>
    <m/>
    <n v="45"/>
    <d v="2013-07-14T00:00:00"/>
    <n v="5.5"/>
    <m/>
    <n v="1077"/>
  </r>
  <r>
    <x v="15"/>
    <m/>
    <n v="46"/>
    <m/>
    <n v="21"/>
    <m/>
    <n v="1085.5"/>
  </r>
  <r>
    <x v="15"/>
    <m/>
    <n v="46"/>
    <d v="2013-07-15T00:00:00"/>
    <n v="5.5"/>
    <m/>
    <n v="1101"/>
  </r>
  <r>
    <x v="15"/>
    <m/>
    <n v="47"/>
    <m/>
    <n v="21"/>
    <m/>
    <n v="1109.5"/>
  </r>
  <r>
    <x v="15"/>
    <m/>
    <n v="47"/>
    <d v="2013-07-16T00:00:00"/>
    <n v="5.5"/>
    <m/>
    <n v="1125"/>
  </r>
  <r>
    <x v="15"/>
    <m/>
    <n v="48"/>
    <m/>
    <n v="21"/>
    <m/>
    <n v="1133.5"/>
  </r>
  <r>
    <x v="15"/>
    <m/>
    <n v="48"/>
    <d v="2013-07-17T00:00:00"/>
    <n v="5.5"/>
    <m/>
    <n v="1149"/>
  </r>
  <r>
    <x v="16"/>
    <m/>
    <n v="49"/>
    <m/>
    <n v="21"/>
    <m/>
    <n v="1157.5"/>
  </r>
  <r>
    <x v="16"/>
    <m/>
    <n v="49"/>
    <d v="2013-07-18T00:00:00"/>
    <n v="5.5"/>
    <m/>
    <n v="1173"/>
  </r>
  <r>
    <x v="16"/>
    <m/>
    <n v="50"/>
    <m/>
    <n v="21"/>
    <m/>
    <n v="1181.5"/>
  </r>
  <r>
    <x v="16"/>
    <m/>
    <n v="50"/>
    <d v="2013-07-19T00:00:00"/>
    <n v="5.5"/>
    <m/>
    <n v="1197"/>
  </r>
  <r>
    <x v="16"/>
    <m/>
    <n v="51"/>
    <m/>
    <n v="21"/>
    <m/>
    <n v="1205.5"/>
  </r>
  <r>
    <x v="16"/>
    <m/>
    <n v="51"/>
    <d v="2013-07-20T00:00:00"/>
    <n v="5.5"/>
    <m/>
    <n v="1221"/>
  </r>
  <r>
    <x v="17"/>
    <m/>
    <n v="52"/>
    <m/>
    <n v="21"/>
    <m/>
    <n v="1229.5"/>
  </r>
  <r>
    <x v="17"/>
    <m/>
    <n v="52"/>
    <d v="2013-07-21T00:00:00"/>
    <n v="5.5"/>
    <m/>
    <n v="1245"/>
  </r>
  <r>
    <x v="17"/>
    <m/>
    <n v="53"/>
    <m/>
    <n v="21"/>
    <m/>
    <n v="1253.5"/>
  </r>
  <r>
    <x v="17"/>
    <m/>
    <n v="53"/>
    <d v="2013-07-22T00:00:00"/>
    <n v="5.5"/>
    <m/>
    <n v="1269"/>
  </r>
  <r>
    <x v="17"/>
    <m/>
    <n v="54"/>
    <m/>
    <n v="21"/>
    <m/>
    <n v="1277.5"/>
  </r>
  <r>
    <x v="17"/>
    <m/>
    <n v="54"/>
    <d v="2013-07-23T00:00:00"/>
    <n v="5.5"/>
    <m/>
    <n v="1293"/>
  </r>
  <r>
    <x v="18"/>
    <m/>
    <n v="55"/>
    <m/>
    <n v="21"/>
    <m/>
    <n v="1301.5"/>
  </r>
  <r>
    <x v="18"/>
    <m/>
    <n v="56"/>
    <d v="2013-07-24T00:00:00"/>
    <n v="5.5"/>
    <m/>
    <n v="1341"/>
  </r>
  <r>
    <x v="18"/>
    <m/>
    <n v="57"/>
    <m/>
    <n v="21"/>
    <m/>
    <n v="1349.5"/>
  </r>
  <r>
    <x v="18"/>
    <m/>
    <n v="57"/>
    <d v="2013-07-25T00:00:00"/>
    <n v="5.5"/>
    <m/>
    <n v="1365"/>
  </r>
  <r>
    <x v="18"/>
    <m/>
    <n v="58"/>
    <m/>
    <n v="21"/>
    <m/>
    <n v="1373.5"/>
  </r>
  <r>
    <x v="18"/>
    <m/>
    <n v="58"/>
    <d v="2013-07-26T00:00:00"/>
    <n v="5.5"/>
    <m/>
    <n v="1389"/>
  </r>
  <r>
    <x v="19"/>
    <m/>
    <n v="59"/>
    <m/>
    <n v="21"/>
    <m/>
    <n v="1397.5"/>
  </r>
  <r>
    <x v="19"/>
    <m/>
    <n v="59"/>
    <d v="2013-07-27T00:00:00"/>
    <n v="5.5"/>
    <m/>
    <n v="1413"/>
  </r>
  <r>
    <x v="19"/>
    <m/>
    <n v="60"/>
    <m/>
    <n v="21"/>
    <m/>
    <n v="1421.5"/>
  </r>
  <r>
    <x v="19"/>
    <m/>
    <n v="60"/>
    <d v="2013-07-28T00:00:00"/>
    <n v="5.5"/>
    <m/>
    <n v="1437"/>
  </r>
  <r>
    <x v="19"/>
    <m/>
    <n v="61"/>
    <m/>
    <n v="21"/>
    <m/>
    <n v="1445.5"/>
  </r>
  <r>
    <x v="19"/>
    <m/>
    <n v="61"/>
    <d v="2013-07-29T00:00:00"/>
    <n v="5.5"/>
    <m/>
    <n v="1461"/>
  </r>
  <r>
    <x v="20"/>
    <m/>
    <n v="62"/>
    <m/>
    <n v="21"/>
    <m/>
    <n v="1469.5"/>
  </r>
  <r>
    <x v="20"/>
    <m/>
    <n v="62"/>
    <d v="2013-07-30T00:00:00"/>
    <n v="5.5"/>
    <m/>
    <n v="1485"/>
  </r>
  <r>
    <x v="20"/>
    <m/>
    <n v="63"/>
    <m/>
    <n v="21"/>
    <m/>
    <n v="1493.5"/>
  </r>
  <r>
    <x v="20"/>
    <m/>
    <n v="63"/>
    <d v="2013-07-31T00:00:00"/>
    <n v="5.5"/>
    <m/>
    <n v="1509"/>
  </r>
  <r>
    <x v="20"/>
    <m/>
    <n v="64"/>
    <m/>
    <n v="21"/>
    <m/>
    <n v="1517.5"/>
  </r>
  <r>
    <x v="20"/>
    <m/>
    <n v="64"/>
    <d v="2013-08-01T00:00:00"/>
    <n v="5.5"/>
    <m/>
    <n v="1533"/>
  </r>
  <r>
    <x v="21"/>
    <m/>
    <m/>
    <m/>
    <m/>
    <m/>
    <m/>
  </r>
  <r>
    <x v="22"/>
    <m/>
    <n v="65"/>
    <d v="2013-08-02T00:00:00"/>
    <n v="16"/>
    <n v="20"/>
    <n v="1552"/>
  </r>
  <r>
    <x v="22"/>
    <m/>
    <n v="65"/>
    <m/>
    <n v="18"/>
    <n v="20"/>
    <n v="1554"/>
  </r>
  <r>
    <x v="22"/>
    <m/>
    <n v="65"/>
    <m/>
    <n v="20"/>
    <n v="70"/>
    <n v="1556"/>
  </r>
  <r>
    <x v="22"/>
    <m/>
    <n v="65"/>
    <m/>
    <n v="22"/>
    <n v="20"/>
    <n v="1558"/>
  </r>
  <r>
    <x v="22"/>
    <m/>
    <n v="66"/>
    <d v="2013-08-03T00:00:00"/>
    <n v="0"/>
    <n v="70"/>
    <n v="1560"/>
  </r>
  <r>
    <x v="22"/>
    <m/>
    <n v="66"/>
    <m/>
    <n v="2"/>
    <n v="20"/>
    <n v="1562"/>
  </r>
  <r>
    <x v="22"/>
    <m/>
    <n v="66"/>
    <m/>
    <n v="4"/>
    <n v="70"/>
    <n v="1564"/>
  </r>
  <r>
    <x v="22"/>
    <m/>
    <n v="66"/>
    <m/>
    <n v="6"/>
    <n v="40"/>
    <n v="1566"/>
  </r>
  <r>
    <x v="22"/>
    <m/>
    <n v="66"/>
    <m/>
    <n v="8"/>
    <n v="20"/>
    <n v="1568"/>
  </r>
  <r>
    <x v="22"/>
    <m/>
    <n v="66"/>
    <m/>
    <n v="10"/>
    <n v="70"/>
    <n v="1570"/>
  </r>
  <r>
    <x v="22"/>
    <m/>
    <n v="66"/>
    <m/>
    <n v="12"/>
    <n v="40"/>
    <n v="1572"/>
  </r>
  <r>
    <x v="22"/>
    <m/>
    <n v="66"/>
    <m/>
    <n v="14"/>
    <n v="20"/>
    <n v="1574"/>
  </r>
  <r>
    <x v="22"/>
    <m/>
    <n v="66"/>
    <m/>
    <n v="16"/>
    <n v="40"/>
    <n v="1576"/>
  </r>
  <r>
    <x v="22"/>
    <m/>
    <n v="66"/>
    <m/>
    <n v="18"/>
    <n v="70"/>
    <n v="1578"/>
  </r>
  <r>
    <x v="22"/>
    <m/>
    <n v="66"/>
    <m/>
    <n v="20"/>
    <n v="20"/>
    <n v="1580"/>
  </r>
  <r>
    <x v="22"/>
    <m/>
    <n v="66"/>
    <m/>
    <n v="22"/>
    <n v="70"/>
    <n v="1582"/>
  </r>
  <r>
    <x v="22"/>
    <m/>
    <n v="67"/>
    <d v="2013-08-04T00:00:00"/>
    <n v="0"/>
    <n v="40"/>
    <n v="1584"/>
  </r>
  <r>
    <x v="22"/>
    <m/>
    <n v="67"/>
    <m/>
    <n v="2"/>
    <n v="20"/>
    <n v="1586"/>
  </r>
  <r>
    <x v="22"/>
    <m/>
    <n v="67"/>
    <m/>
    <n v="4"/>
    <n v="70"/>
    <n v="1588"/>
  </r>
  <r>
    <x v="22"/>
    <m/>
    <n v="67"/>
    <m/>
    <n v="6"/>
    <n v="40"/>
    <n v="1590"/>
  </r>
  <r>
    <x v="22"/>
    <m/>
    <n v="67"/>
    <m/>
    <n v="8"/>
    <n v="20"/>
    <n v="1592"/>
  </r>
  <r>
    <x v="22"/>
    <m/>
    <n v="67"/>
    <m/>
    <n v="10"/>
    <n v="20"/>
    <n v="1594"/>
  </r>
  <r>
    <x v="22"/>
    <m/>
    <n v="67"/>
    <m/>
    <n v="12"/>
    <n v="70"/>
    <n v="1596"/>
  </r>
  <r>
    <x v="22"/>
    <m/>
    <n v="67"/>
    <m/>
    <n v="14"/>
    <n v="40"/>
    <n v="1598"/>
  </r>
  <r>
    <x v="22"/>
    <m/>
    <n v="67"/>
    <m/>
    <n v="16"/>
    <n v="70"/>
    <n v="1600"/>
  </r>
  <r>
    <x v="22"/>
    <m/>
    <n v="67"/>
    <m/>
    <n v="18"/>
    <n v="40"/>
    <n v="1602"/>
  </r>
  <r>
    <x v="22"/>
    <m/>
    <n v="67"/>
    <m/>
    <n v="20"/>
    <n v="20"/>
    <n v="1604"/>
  </r>
  <r>
    <x v="22"/>
    <m/>
    <n v="67"/>
    <m/>
    <n v="22"/>
    <n v="70"/>
    <n v="1606"/>
  </r>
  <r>
    <x v="22"/>
    <m/>
    <n v="68"/>
    <d v="2013-08-05T00:00:00"/>
    <n v="0"/>
    <n v="40"/>
    <n v="1608"/>
  </r>
  <r>
    <x v="22"/>
    <m/>
    <n v="68"/>
    <m/>
    <n v="2"/>
    <n v="20"/>
    <n v="1610"/>
  </r>
  <r>
    <x v="22"/>
    <m/>
    <n v="68"/>
    <m/>
    <n v="4"/>
    <n v="70"/>
    <n v="1612"/>
  </r>
  <r>
    <x v="22"/>
    <m/>
    <n v="68"/>
    <m/>
    <n v="6"/>
    <n v="40"/>
    <n v="1614"/>
  </r>
  <r>
    <x v="22"/>
    <m/>
    <n v="68"/>
    <m/>
    <n v="8"/>
    <n v="20"/>
    <n v="1616"/>
  </r>
  <r>
    <x v="22"/>
    <m/>
    <n v="68"/>
    <m/>
    <n v="10"/>
    <n v="70"/>
    <n v="1618"/>
  </r>
  <r>
    <x v="22"/>
    <m/>
    <n v="68"/>
    <m/>
    <n v="12"/>
    <n v="40"/>
    <n v="1620"/>
  </r>
  <r>
    <x v="22"/>
    <m/>
    <n v="68"/>
    <m/>
    <n v="14"/>
    <n v="20"/>
    <n v="1622"/>
  </r>
  <r>
    <x v="21"/>
    <m/>
    <n v="68"/>
    <m/>
    <n v="21"/>
    <n v="40"/>
    <n v="1629"/>
  </r>
  <r>
    <x v="23"/>
    <m/>
    <n v="69"/>
    <d v="2013-08-06T00:00:00"/>
    <n v="5.5"/>
    <m/>
    <n v="1637.5"/>
  </r>
  <r>
    <x v="23"/>
    <m/>
    <n v="69"/>
    <m/>
    <n v="21"/>
    <m/>
    <n v="1653"/>
  </r>
  <r>
    <x v="23"/>
    <m/>
    <n v="70"/>
    <d v="2013-08-07T00:00:00"/>
    <n v="5.5"/>
    <m/>
    <n v="1661.5"/>
  </r>
  <r>
    <x v="23"/>
    <m/>
    <n v="70"/>
    <m/>
    <n v="21"/>
    <m/>
    <n v="1677"/>
  </r>
  <r>
    <x v="23"/>
    <m/>
    <n v="71"/>
    <d v="2013-08-08T00:00:00"/>
    <n v="5.5"/>
    <m/>
    <n v="1685.5"/>
  </r>
  <r>
    <x v="23"/>
    <m/>
    <n v="71"/>
    <m/>
    <n v="21"/>
    <m/>
    <n v="1701"/>
  </r>
  <r>
    <x v="24"/>
    <m/>
    <n v="72"/>
    <d v="2013-08-09T00:00:00"/>
    <n v="5.5"/>
    <m/>
    <n v="1709.5"/>
  </r>
  <r>
    <x v="24"/>
    <m/>
    <n v="72"/>
    <m/>
    <n v="21"/>
    <m/>
    <n v="1725"/>
  </r>
  <r>
    <x v="24"/>
    <m/>
    <n v="73"/>
    <d v="2013-08-10T00:00:00"/>
    <n v="5.5"/>
    <m/>
    <n v="1733.5"/>
  </r>
  <r>
    <x v="24"/>
    <m/>
    <n v="73"/>
    <m/>
    <n v="21"/>
    <m/>
    <n v="1749"/>
  </r>
  <r>
    <x v="24"/>
    <m/>
    <n v="74"/>
    <d v="2013-08-11T00:00:00"/>
    <n v="5.5"/>
    <m/>
    <n v="1757.5"/>
  </r>
  <r>
    <x v="24"/>
    <m/>
    <n v="74"/>
    <m/>
    <n v="21"/>
    <m/>
    <n v="1773"/>
  </r>
  <r>
    <x v="25"/>
    <m/>
    <n v="75"/>
    <d v="2013-08-12T00:00:00"/>
    <n v="5.5"/>
    <m/>
    <n v="1781.5"/>
  </r>
  <r>
    <x v="25"/>
    <m/>
    <n v="75"/>
    <m/>
    <n v="21"/>
    <m/>
    <n v="1797"/>
  </r>
  <r>
    <x v="25"/>
    <m/>
    <n v="76"/>
    <d v="2013-08-13T00:00:00"/>
    <n v="5.5"/>
    <m/>
    <n v="1805.5"/>
  </r>
  <r>
    <x v="25"/>
    <m/>
    <n v="76"/>
    <m/>
    <n v="21"/>
    <m/>
    <n v="1821"/>
  </r>
  <r>
    <x v="25"/>
    <m/>
    <n v="77"/>
    <d v="2013-08-14T00:00:00"/>
    <n v="5.5"/>
    <m/>
    <n v="1829.5"/>
  </r>
  <r>
    <x v="25"/>
    <m/>
    <n v="77"/>
    <m/>
    <n v="21"/>
    <m/>
    <n v="1845"/>
  </r>
  <r>
    <x v="26"/>
    <m/>
    <n v="78"/>
    <d v="2013-08-15T00:00:00"/>
    <n v="5.5"/>
    <m/>
    <n v="1853.5"/>
  </r>
  <r>
    <x v="26"/>
    <m/>
    <n v="78"/>
    <m/>
    <n v="21"/>
    <m/>
    <n v="1869"/>
  </r>
  <r>
    <x v="26"/>
    <m/>
    <n v="79"/>
    <d v="2013-08-16T00:00:00"/>
    <n v="5.5"/>
    <m/>
    <n v="1877.5"/>
  </r>
  <r>
    <x v="26"/>
    <m/>
    <n v="79"/>
    <m/>
    <n v="21"/>
    <m/>
    <n v="1893"/>
  </r>
  <r>
    <x v="26"/>
    <m/>
    <n v="80"/>
    <d v="2013-08-17T00:00:00"/>
    <n v="5.5"/>
    <m/>
    <n v="1901.5"/>
  </r>
  <r>
    <x v="26"/>
    <m/>
    <n v="80"/>
    <m/>
    <n v="21"/>
    <m/>
    <n v="1917"/>
  </r>
  <r>
    <x v="27"/>
    <m/>
    <n v="81"/>
    <d v="2013-08-18T00:00:00"/>
    <n v="5.5"/>
    <m/>
    <n v="1925.5"/>
  </r>
  <r>
    <x v="27"/>
    <m/>
    <n v="81"/>
    <m/>
    <n v="21"/>
    <m/>
    <n v="1941"/>
  </r>
  <r>
    <x v="27"/>
    <m/>
    <n v="82"/>
    <d v="2013-08-19T00:00:00"/>
    <n v="5.5"/>
    <m/>
    <n v="1949.5"/>
  </r>
  <r>
    <x v="27"/>
    <m/>
    <n v="82"/>
    <m/>
    <n v="21"/>
    <m/>
    <n v="1965"/>
  </r>
  <r>
    <x v="27"/>
    <m/>
    <n v="83"/>
    <d v="2013-08-20T00:00:00"/>
    <n v="5.5"/>
    <m/>
    <n v="1973.5"/>
  </r>
  <r>
    <x v="27"/>
    <m/>
    <n v="83"/>
    <m/>
    <n v="21"/>
    <m/>
    <n v="1989"/>
  </r>
  <r>
    <x v="28"/>
    <m/>
    <n v="84"/>
    <d v="2013-08-21T00:00:00"/>
    <n v="5.5"/>
    <m/>
    <n v="1997.5"/>
  </r>
  <r>
    <x v="28"/>
    <m/>
    <n v="84"/>
    <m/>
    <n v="21"/>
    <m/>
    <n v="2013"/>
  </r>
  <r>
    <x v="28"/>
    <m/>
    <n v="85"/>
    <d v="2013-08-22T00:00:00"/>
    <n v="5.5"/>
    <m/>
    <n v="2021.5"/>
  </r>
  <r>
    <x v="28"/>
    <m/>
    <n v="85"/>
    <m/>
    <n v="21"/>
    <m/>
    <n v="2037"/>
  </r>
  <r>
    <x v="28"/>
    <m/>
    <n v="86"/>
    <d v="2013-08-23T00:00:00"/>
    <n v="5.5"/>
    <m/>
    <n v="2045.5"/>
  </r>
  <r>
    <x v="28"/>
    <m/>
    <n v="86"/>
    <m/>
    <n v="21"/>
    <m/>
    <n v="2061"/>
  </r>
  <r>
    <x v="29"/>
    <m/>
    <n v="87"/>
    <d v="2013-08-24T00:00:00"/>
    <n v="5.5"/>
    <m/>
    <n v="2069.5"/>
  </r>
  <r>
    <x v="29"/>
    <m/>
    <n v="87"/>
    <m/>
    <n v="21"/>
    <m/>
    <n v="2085"/>
  </r>
  <r>
    <x v="29"/>
    <m/>
    <n v="88"/>
    <d v="2013-08-25T00:00:00"/>
    <n v="5.5"/>
    <m/>
    <n v="2093.5"/>
  </r>
  <r>
    <x v="29"/>
    <m/>
    <n v="88"/>
    <m/>
    <n v="21"/>
    <m/>
    <n v="2109"/>
  </r>
  <r>
    <x v="29"/>
    <m/>
    <n v="89"/>
    <d v="2013-08-26T00:00:00"/>
    <n v="5.5"/>
    <m/>
    <n v="2117.5"/>
  </r>
  <r>
    <x v="29"/>
    <m/>
    <n v="89"/>
    <m/>
    <n v="21"/>
    <m/>
    <n v="2133"/>
  </r>
  <r>
    <x v="30"/>
    <m/>
    <n v="90"/>
    <d v="2013-08-27T00:00:00"/>
    <n v="5.5"/>
    <m/>
    <n v="2141.5"/>
  </r>
  <r>
    <x v="30"/>
    <m/>
    <n v="90"/>
    <m/>
    <n v="21"/>
    <m/>
    <n v="2157"/>
  </r>
  <r>
    <x v="30"/>
    <m/>
    <n v="91"/>
    <d v="2013-08-28T00:00:00"/>
    <n v="5.5"/>
    <m/>
    <n v="2165.5"/>
  </r>
  <r>
    <x v="30"/>
    <m/>
    <n v="91"/>
    <m/>
    <n v="21"/>
    <m/>
    <n v="2181"/>
  </r>
  <r>
    <x v="30"/>
    <m/>
    <n v="92"/>
    <d v="2013-08-29T00:00:00"/>
    <n v="5.5"/>
    <m/>
    <n v="2189.5"/>
  </r>
  <r>
    <x v="30"/>
    <m/>
    <n v="92"/>
    <m/>
    <n v="21"/>
    <m/>
    <n v="2205"/>
  </r>
  <r>
    <x v="31"/>
    <m/>
    <n v="93"/>
    <d v="2013-08-30T00:00:00"/>
    <n v="5.5"/>
    <m/>
    <n v="2213.5"/>
  </r>
  <r>
    <x v="31"/>
    <m/>
    <n v="93"/>
    <m/>
    <n v="21"/>
    <m/>
    <n v="2229"/>
  </r>
  <r>
    <x v="31"/>
    <m/>
    <n v="94"/>
    <d v="2013-08-31T00:00:00"/>
    <n v="5.5"/>
    <m/>
    <n v="2237.5"/>
  </r>
  <r>
    <x v="31"/>
    <m/>
    <n v="94"/>
    <m/>
    <n v="21"/>
    <m/>
    <n v="2253"/>
  </r>
  <r>
    <x v="31"/>
    <m/>
    <n v="95"/>
    <d v="2013-09-01T00:00:00"/>
    <n v="5.5"/>
    <m/>
    <n v="2261.5"/>
  </r>
  <r>
    <x v="31"/>
    <m/>
    <n v="95"/>
    <m/>
    <n v="21"/>
    <m/>
    <n v="227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B36" firstHeaderRow="1" firstDataRow="1" firstDataCol="1"/>
  <pivotFields count="7">
    <pivotField axis="axisRow" dataField="1" showAll="0">
      <items count="33">
        <item x="0"/>
        <item x="1"/>
        <item x="2"/>
        <item x="4"/>
        <item x="5"/>
        <item x="6"/>
        <item x="7"/>
        <item x="8"/>
        <item x="10"/>
        <item x="11"/>
        <item x="12"/>
        <item x="13"/>
        <item x="14"/>
        <item x="15"/>
        <item x="16"/>
        <item x="17"/>
        <item x="18"/>
        <item x="19"/>
        <item x="20"/>
        <item x="23"/>
        <item x="24"/>
        <item x="25"/>
        <item x="26"/>
        <item x="27"/>
        <item x="28"/>
        <item x="29"/>
        <item x="30"/>
        <item x="31"/>
        <item x="3"/>
        <item x="9"/>
        <item x="22"/>
        <item x="21"/>
        <item t="default"/>
      </items>
    </pivotField>
    <pivotField showAll="0" defaultSubtotal="0"/>
    <pivotField showAll="0"/>
    <pivotField showAll="0"/>
    <pivotField showAll="0"/>
    <pivotField showAll="0"/>
    <pivotField showAll="0"/>
  </pivotFields>
  <rowFields count="1">
    <field x="0"/>
  </rowFields>
  <rowItems count="3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 t="grand">
      <x/>
    </i>
  </rowItems>
  <colItems count="1">
    <i/>
  </colItems>
  <dataFields count="1">
    <dataField name="Count of Block" fld="0" subtotal="count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120"/>
  <sheetViews>
    <sheetView tabSelected="1" topLeftCell="A58" zoomScaleNormal="100" workbookViewId="0">
      <selection activeCell="I73" sqref="I73"/>
    </sheetView>
  </sheetViews>
  <sheetFormatPr defaultRowHeight="15"/>
  <cols>
    <col min="4" max="5" width="12.140625" customWidth="1"/>
  </cols>
  <sheetData>
    <row r="2" spans="1:16">
      <c r="A2" t="s">
        <v>0</v>
      </c>
    </row>
    <row r="4" spans="1:16">
      <c r="A4" t="s">
        <v>41</v>
      </c>
    </row>
    <row r="6" spans="1:16">
      <c r="A6" t="s">
        <v>25</v>
      </c>
    </row>
    <row r="7" spans="1:16">
      <c r="F7" s="1"/>
      <c r="G7" s="1"/>
      <c r="H7" s="1"/>
    </row>
    <row r="8" spans="1:16">
      <c r="A8" t="s">
        <v>4</v>
      </c>
    </row>
    <row r="10" spans="1:16">
      <c r="A10" t="s">
        <v>7</v>
      </c>
    </row>
    <row r="12" spans="1:16">
      <c r="A12" t="s">
        <v>5</v>
      </c>
    </row>
    <row r="13" spans="1:16">
      <c r="A13" t="s">
        <v>26</v>
      </c>
    </row>
    <row r="15" spans="1:16">
      <c r="A15" s="29" t="s">
        <v>40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</row>
    <row r="18" spans="1:10">
      <c r="A18" t="s">
        <v>1</v>
      </c>
    </row>
    <row r="20" spans="1:10">
      <c r="A20" t="s">
        <v>27</v>
      </c>
    </row>
    <row r="21" spans="1:10">
      <c r="E21" t="s">
        <v>10</v>
      </c>
    </row>
    <row r="22" spans="1:10">
      <c r="B22" t="s">
        <v>2</v>
      </c>
      <c r="E22" t="s">
        <v>11</v>
      </c>
      <c r="G22" t="s">
        <v>36</v>
      </c>
    </row>
    <row r="23" spans="1:10" ht="15.75" thickBot="1"/>
    <row r="24" spans="1:10" s="7" customFormat="1" ht="15.75" thickBot="1">
      <c r="A24" s="6"/>
      <c r="B24" s="7" t="s">
        <v>3</v>
      </c>
      <c r="C24" s="7" t="s">
        <v>6</v>
      </c>
      <c r="D24" s="7" t="s">
        <v>34</v>
      </c>
      <c r="E24" s="7" t="s">
        <v>24</v>
      </c>
      <c r="F24" s="24" t="s">
        <v>8</v>
      </c>
      <c r="G24" s="24" t="s">
        <v>9</v>
      </c>
      <c r="H24" s="7" t="s">
        <v>35</v>
      </c>
      <c r="I24" s="24" t="s">
        <v>37</v>
      </c>
      <c r="J24" s="24"/>
    </row>
    <row r="25" spans="1:10">
      <c r="B25" s="1">
        <v>41801</v>
      </c>
      <c r="C25">
        <v>1</v>
      </c>
      <c r="D25">
        <v>0.36752029665396024</v>
      </c>
      <c r="E25" t="s">
        <v>30</v>
      </c>
      <c r="F25" s="25">
        <v>0.6</v>
      </c>
      <c r="G25" s="25">
        <v>0.6</v>
      </c>
      <c r="H25">
        <v>1</v>
      </c>
      <c r="I25" s="25"/>
      <c r="J25" s="25"/>
    </row>
    <row r="26" spans="1:10">
      <c r="B26" s="5">
        <v>41802</v>
      </c>
      <c r="C26" s="4">
        <v>1</v>
      </c>
      <c r="D26" s="4">
        <v>0.71841716598743621</v>
      </c>
      <c r="E26" s="4" t="s">
        <v>31</v>
      </c>
      <c r="F26" s="27">
        <v>0.6</v>
      </c>
      <c r="G26" s="27">
        <v>0.3</v>
      </c>
      <c r="H26" s="28">
        <v>2</v>
      </c>
      <c r="I26" s="27"/>
      <c r="J26" s="27"/>
    </row>
    <row r="27" spans="1:10">
      <c r="B27" s="1">
        <v>41803</v>
      </c>
      <c r="C27">
        <v>1</v>
      </c>
      <c r="D27">
        <v>0.48584612977867947</v>
      </c>
      <c r="E27" t="s">
        <v>32</v>
      </c>
      <c r="F27" s="25">
        <v>0.3</v>
      </c>
      <c r="G27" s="25">
        <v>0.3</v>
      </c>
      <c r="H27">
        <v>3</v>
      </c>
      <c r="I27" s="25"/>
      <c r="J27" s="25"/>
    </row>
    <row r="28" spans="1:10" s="2" customFormat="1">
      <c r="B28" s="3">
        <v>41804</v>
      </c>
      <c r="C28" s="2">
        <v>1</v>
      </c>
      <c r="D28" s="2">
        <v>0.42486838964374896</v>
      </c>
      <c r="E28" s="2" t="s">
        <v>33</v>
      </c>
      <c r="F28" s="26">
        <v>0.3</v>
      </c>
      <c r="G28" s="26">
        <v>0.6</v>
      </c>
      <c r="H28" s="2">
        <v>4</v>
      </c>
      <c r="I28" s="26"/>
      <c r="J28" s="26"/>
    </row>
    <row r="29" spans="1:10">
      <c r="B29" s="1">
        <v>41805</v>
      </c>
      <c r="C29">
        <v>2</v>
      </c>
      <c r="D29">
        <v>0.84010520034502323</v>
      </c>
      <c r="E29" t="s">
        <v>30</v>
      </c>
      <c r="F29" s="25">
        <v>0.6</v>
      </c>
      <c r="G29" s="25">
        <v>0.6</v>
      </c>
      <c r="H29" s="28">
        <v>1</v>
      </c>
      <c r="I29" s="25"/>
      <c r="J29" s="25"/>
    </row>
    <row r="30" spans="1:10">
      <c r="B30" s="1">
        <v>41806</v>
      </c>
      <c r="C30">
        <v>2</v>
      </c>
      <c r="D30">
        <v>8.7288456230434575E-2</v>
      </c>
      <c r="E30" t="s">
        <v>31</v>
      </c>
      <c r="F30" s="25">
        <v>0.6</v>
      </c>
      <c r="G30" s="25">
        <v>0.3</v>
      </c>
      <c r="H30" s="28">
        <v>2</v>
      </c>
      <c r="I30" s="25"/>
      <c r="J30" s="25"/>
    </row>
    <row r="31" spans="1:10">
      <c r="B31" s="1">
        <v>41807</v>
      </c>
      <c r="C31">
        <v>2</v>
      </c>
      <c r="D31">
        <v>9.9541881223694229E-2</v>
      </c>
      <c r="E31" t="s">
        <v>32</v>
      </c>
      <c r="F31" s="25">
        <v>0.3</v>
      </c>
      <c r="G31" s="25">
        <v>0.3</v>
      </c>
      <c r="H31" s="28">
        <v>3</v>
      </c>
      <c r="I31" s="25"/>
      <c r="J31" s="25"/>
    </row>
    <row r="32" spans="1:10" s="2" customFormat="1">
      <c r="B32" s="3">
        <v>41808</v>
      </c>
      <c r="C32" s="2">
        <v>2</v>
      </c>
      <c r="D32" s="2">
        <v>0.9982164941089563</v>
      </c>
      <c r="E32" s="2" t="s">
        <v>33</v>
      </c>
      <c r="F32" s="26">
        <v>0.3</v>
      </c>
      <c r="G32" s="26">
        <v>0.6</v>
      </c>
      <c r="H32" s="2">
        <v>4</v>
      </c>
      <c r="I32" s="26"/>
      <c r="J32" s="26"/>
    </row>
    <row r="33" spans="2:10">
      <c r="B33" s="1">
        <v>41809</v>
      </c>
      <c r="C33">
        <f t="shared" ref="C33:C64" si="0">C29+1</f>
        <v>3</v>
      </c>
      <c r="D33">
        <v>0.13003293487246304</v>
      </c>
      <c r="E33" t="s">
        <v>30</v>
      </c>
      <c r="F33" s="25">
        <v>0.6</v>
      </c>
      <c r="G33" s="25">
        <v>0.6</v>
      </c>
      <c r="H33">
        <v>1</v>
      </c>
      <c r="I33" s="25"/>
      <c r="J33" s="25"/>
    </row>
    <row r="34" spans="2:10">
      <c r="B34" s="1">
        <v>41810</v>
      </c>
      <c r="C34">
        <f t="shared" si="0"/>
        <v>3</v>
      </c>
      <c r="D34">
        <v>0.56599827408340264</v>
      </c>
      <c r="E34" t="s">
        <v>31</v>
      </c>
      <c r="F34" s="25">
        <v>0.6</v>
      </c>
      <c r="G34" s="25">
        <v>0.3</v>
      </c>
      <c r="H34" s="28">
        <v>2</v>
      </c>
      <c r="I34" s="25"/>
      <c r="J34" s="25"/>
    </row>
    <row r="35" spans="2:10">
      <c r="B35" s="1">
        <v>41811</v>
      </c>
      <c r="C35">
        <f t="shared" si="0"/>
        <v>3</v>
      </c>
      <c r="D35">
        <v>9.7452412397213584E-2</v>
      </c>
      <c r="E35" t="s">
        <v>32</v>
      </c>
      <c r="F35" s="25">
        <v>0.3</v>
      </c>
      <c r="G35" s="25">
        <v>0.3</v>
      </c>
      <c r="H35">
        <v>3</v>
      </c>
      <c r="I35" s="25"/>
      <c r="J35" s="25"/>
    </row>
    <row r="36" spans="2:10" s="2" customFormat="1">
      <c r="B36" s="3">
        <v>41812</v>
      </c>
      <c r="C36" s="2">
        <f t="shared" si="0"/>
        <v>3</v>
      </c>
      <c r="D36" s="2">
        <v>0.64382540887308271</v>
      </c>
      <c r="E36" s="2" t="s">
        <v>33</v>
      </c>
      <c r="F36" s="26">
        <v>0.3</v>
      </c>
      <c r="G36" s="26">
        <v>0.6</v>
      </c>
      <c r="H36" s="2">
        <v>4</v>
      </c>
      <c r="I36" s="26"/>
      <c r="J36" s="26"/>
    </row>
    <row r="37" spans="2:10">
      <c r="B37" s="1">
        <v>41813</v>
      </c>
      <c r="C37">
        <f t="shared" si="0"/>
        <v>4</v>
      </c>
      <c r="D37">
        <v>0.53685895265086125</v>
      </c>
      <c r="E37" t="s">
        <v>30</v>
      </c>
      <c r="F37" s="25">
        <v>0.6</v>
      </c>
      <c r="G37" s="25">
        <v>0.6</v>
      </c>
      <c r="H37" s="28">
        <v>1</v>
      </c>
      <c r="I37" s="25"/>
      <c r="J37" s="25"/>
    </row>
    <row r="38" spans="2:10">
      <c r="B38" s="1">
        <v>41814</v>
      </c>
      <c r="C38">
        <f t="shared" si="0"/>
        <v>4</v>
      </c>
      <c r="D38">
        <v>0.10647185349886612</v>
      </c>
      <c r="E38" t="s">
        <v>31</v>
      </c>
      <c r="F38" s="25">
        <v>0.6</v>
      </c>
      <c r="G38" s="25">
        <v>0.3</v>
      </c>
      <c r="H38" s="28">
        <v>2</v>
      </c>
      <c r="I38" s="25"/>
      <c r="J38" s="25"/>
    </row>
    <row r="39" spans="2:10">
      <c r="B39" s="5">
        <v>41815</v>
      </c>
      <c r="C39" s="4">
        <f t="shared" si="0"/>
        <v>4</v>
      </c>
      <c r="D39" s="4">
        <v>0.88070979648287362</v>
      </c>
      <c r="E39" s="4" t="s">
        <v>32</v>
      </c>
      <c r="F39" s="27">
        <v>0.3</v>
      </c>
      <c r="G39" s="27">
        <v>0.3</v>
      </c>
      <c r="H39" s="28">
        <v>3</v>
      </c>
      <c r="I39" s="27"/>
      <c r="J39" s="27"/>
    </row>
    <row r="40" spans="2:10" s="2" customFormat="1">
      <c r="B40" s="3">
        <v>41816</v>
      </c>
      <c r="C40" s="2">
        <f t="shared" si="0"/>
        <v>4</v>
      </c>
      <c r="D40" s="2">
        <v>0.5772001069719469</v>
      </c>
      <c r="E40" s="2" t="s">
        <v>33</v>
      </c>
      <c r="F40" s="26">
        <v>0.3</v>
      </c>
      <c r="G40" s="26">
        <v>0.6</v>
      </c>
      <c r="H40" s="2">
        <v>4</v>
      </c>
      <c r="I40" s="26"/>
      <c r="J40" s="26"/>
    </row>
    <row r="41" spans="2:10">
      <c r="B41" s="1">
        <v>41817</v>
      </c>
      <c r="C41">
        <f t="shared" si="0"/>
        <v>5</v>
      </c>
      <c r="D41">
        <v>4.6310490862553344E-3</v>
      </c>
      <c r="E41" t="s">
        <v>30</v>
      </c>
      <c r="F41" s="25">
        <v>0.6</v>
      </c>
      <c r="G41" s="25">
        <v>0.6</v>
      </c>
      <c r="H41">
        <v>1</v>
      </c>
      <c r="I41" s="25"/>
      <c r="J41" s="25"/>
    </row>
    <row r="42" spans="2:10">
      <c r="B42" s="1">
        <v>41818</v>
      </c>
      <c r="C42">
        <f t="shared" si="0"/>
        <v>5</v>
      </c>
      <c r="D42">
        <v>5.1099378996097289E-2</v>
      </c>
      <c r="E42" t="s">
        <v>31</v>
      </c>
      <c r="F42" s="25">
        <v>0.6</v>
      </c>
      <c r="G42" s="25">
        <v>0.3</v>
      </c>
      <c r="H42" s="28">
        <v>2</v>
      </c>
      <c r="I42" s="25"/>
      <c r="J42" s="25"/>
    </row>
    <row r="43" spans="2:10">
      <c r="B43" s="1">
        <v>41819</v>
      </c>
      <c r="C43">
        <f t="shared" si="0"/>
        <v>5</v>
      </c>
      <c r="D43">
        <v>0.1669440926143283</v>
      </c>
      <c r="E43" t="s">
        <v>32</v>
      </c>
      <c r="F43" s="25">
        <v>0.3</v>
      </c>
      <c r="G43" s="25">
        <v>0.3</v>
      </c>
      <c r="H43">
        <v>3</v>
      </c>
      <c r="I43" s="25"/>
      <c r="J43" s="25"/>
    </row>
    <row r="44" spans="2:10" s="2" customFormat="1">
      <c r="B44" s="3">
        <v>41820</v>
      </c>
      <c r="C44" s="2">
        <f t="shared" si="0"/>
        <v>5</v>
      </c>
      <c r="D44" s="2">
        <v>0.31175297991271433</v>
      </c>
      <c r="E44" s="2" t="s">
        <v>33</v>
      </c>
      <c r="F44" s="26">
        <v>0.3</v>
      </c>
      <c r="G44" s="26">
        <v>0.6</v>
      </c>
      <c r="H44" s="2">
        <v>4</v>
      </c>
      <c r="I44" s="26"/>
      <c r="J44" s="26"/>
    </row>
    <row r="45" spans="2:10">
      <c r="B45" s="5">
        <v>41821</v>
      </c>
      <c r="C45" s="4">
        <f t="shared" si="0"/>
        <v>6</v>
      </c>
      <c r="D45" s="4">
        <v>0.69000181466725619</v>
      </c>
      <c r="E45" s="4" t="s">
        <v>30</v>
      </c>
      <c r="F45" s="27">
        <v>0.6</v>
      </c>
      <c r="G45" s="27">
        <v>0.6</v>
      </c>
      <c r="H45" s="28">
        <v>1</v>
      </c>
      <c r="I45" s="27"/>
      <c r="J45" s="27"/>
    </row>
    <row r="46" spans="2:10">
      <c r="B46" s="1">
        <v>41822</v>
      </c>
      <c r="C46">
        <f t="shared" si="0"/>
        <v>6</v>
      </c>
      <c r="D46">
        <v>4.3890157008631081E-2</v>
      </c>
      <c r="E46" t="s">
        <v>31</v>
      </c>
      <c r="F46" s="25">
        <v>0.6</v>
      </c>
      <c r="G46" s="25">
        <v>0.3</v>
      </c>
      <c r="H46" s="28">
        <v>2</v>
      </c>
      <c r="I46" s="25"/>
      <c r="J46" s="25"/>
    </row>
    <row r="47" spans="2:10">
      <c r="B47" s="1">
        <v>41823</v>
      </c>
      <c r="C47">
        <f t="shared" si="0"/>
        <v>6</v>
      </c>
      <c r="D47">
        <v>0.5328957858085257</v>
      </c>
      <c r="E47" t="s">
        <v>32</v>
      </c>
      <c r="F47" s="25">
        <v>0.3</v>
      </c>
      <c r="G47" s="25">
        <v>0.3</v>
      </c>
      <c r="H47" s="28">
        <v>3</v>
      </c>
      <c r="I47" s="25"/>
      <c r="J47" s="25"/>
    </row>
    <row r="48" spans="2:10" s="2" customFormat="1">
      <c r="B48" s="3">
        <v>41824</v>
      </c>
      <c r="C48" s="2">
        <f t="shared" si="0"/>
        <v>6</v>
      </c>
      <c r="D48" s="2">
        <v>0.26057849502551966</v>
      </c>
      <c r="E48" s="2" t="s">
        <v>33</v>
      </c>
      <c r="F48" s="26">
        <v>0.3</v>
      </c>
      <c r="G48" s="26">
        <v>0.6</v>
      </c>
      <c r="H48" s="2">
        <v>4</v>
      </c>
      <c r="I48" s="26"/>
      <c r="J48" s="26"/>
    </row>
    <row r="49" spans="2:10">
      <c r="B49" s="1">
        <v>41825</v>
      </c>
      <c r="C49">
        <f t="shared" si="0"/>
        <v>7</v>
      </c>
      <c r="D49">
        <v>6.3657881704145991E-2</v>
      </c>
      <c r="E49" t="s">
        <v>30</v>
      </c>
      <c r="F49" s="25">
        <v>0.6</v>
      </c>
      <c r="G49" s="25">
        <v>0.6</v>
      </c>
      <c r="H49">
        <v>1</v>
      </c>
      <c r="I49" s="25"/>
      <c r="J49" s="25"/>
    </row>
    <row r="50" spans="2:10">
      <c r="B50" s="1">
        <v>41826</v>
      </c>
      <c r="C50">
        <f t="shared" si="0"/>
        <v>7</v>
      </c>
      <c r="D50">
        <v>0.48484722657311696</v>
      </c>
      <c r="E50" t="s">
        <v>31</v>
      </c>
      <c r="F50" s="25">
        <v>0.6</v>
      </c>
      <c r="G50" s="25">
        <v>0.3</v>
      </c>
      <c r="H50" s="28">
        <v>2</v>
      </c>
      <c r="I50" s="25"/>
      <c r="J50" s="25"/>
    </row>
    <row r="51" spans="2:10">
      <c r="B51" s="1">
        <v>41827</v>
      </c>
      <c r="C51">
        <f t="shared" si="0"/>
        <v>7</v>
      </c>
      <c r="D51">
        <v>0.40958912807812542</v>
      </c>
      <c r="E51" t="s">
        <v>32</v>
      </c>
      <c r="F51" s="25">
        <v>0.3</v>
      </c>
      <c r="G51" s="25">
        <v>0.3</v>
      </c>
      <c r="H51">
        <v>3</v>
      </c>
      <c r="I51" s="25"/>
      <c r="J51" s="25"/>
    </row>
    <row r="52" spans="2:10" s="2" customFormat="1">
      <c r="B52" s="3">
        <v>41828</v>
      </c>
      <c r="C52" s="2">
        <f t="shared" si="0"/>
        <v>7</v>
      </c>
      <c r="D52" s="2">
        <v>0.4924911862502811</v>
      </c>
      <c r="E52" s="2" t="s">
        <v>33</v>
      </c>
      <c r="F52" s="26">
        <v>0.3</v>
      </c>
      <c r="G52" s="26">
        <v>0.6</v>
      </c>
      <c r="H52" s="2">
        <v>4</v>
      </c>
      <c r="I52" s="26"/>
      <c r="J52" s="26"/>
    </row>
    <row r="53" spans="2:10">
      <c r="B53" s="1">
        <v>41829</v>
      </c>
      <c r="C53">
        <f t="shared" si="0"/>
        <v>8</v>
      </c>
      <c r="D53">
        <v>0.18211302876659285</v>
      </c>
      <c r="E53" t="s">
        <v>30</v>
      </c>
      <c r="F53" s="25">
        <v>0.6</v>
      </c>
      <c r="G53" s="25">
        <v>0.6</v>
      </c>
      <c r="H53" s="28">
        <v>1</v>
      </c>
      <c r="I53" s="25"/>
      <c r="J53" s="25"/>
    </row>
    <row r="54" spans="2:10">
      <c r="B54" s="1">
        <v>41830</v>
      </c>
      <c r="C54">
        <f t="shared" si="0"/>
        <v>8</v>
      </c>
      <c r="D54">
        <v>0.58530227859012041</v>
      </c>
      <c r="E54" t="s">
        <v>31</v>
      </c>
      <c r="F54" s="25">
        <v>0.6</v>
      </c>
      <c r="G54" s="25">
        <v>0.3</v>
      </c>
      <c r="H54" s="28">
        <v>2</v>
      </c>
      <c r="I54" s="25"/>
      <c r="J54" s="25"/>
    </row>
    <row r="55" spans="2:10">
      <c r="B55" s="5">
        <v>41831</v>
      </c>
      <c r="C55" s="4">
        <f t="shared" si="0"/>
        <v>8</v>
      </c>
      <c r="D55" s="4">
        <v>0.7081342838668222</v>
      </c>
      <c r="E55" s="4" t="s">
        <v>32</v>
      </c>
      <c r="F55" s="27">
        <v>0.3</v>
      </c>
      <c r="G55" s="27">
        <v>0.3</v>
      </c>
      <c r="H55" s="28">
        <v>3</v>
      </c>
      <c r="I55" s="27"/>
      <c r="J55" s="27"/>
    </row>
    <row r="56" spans="2:10" s="2" customFormat="1">
      <c r="B56" s="3">
        <v>41832</v>
      </c>
      <c r="C56" s="2">
        <f t="shared" si="0"/>
        <v>8</v>
      </c>
      <c r="D56" s="2">
        <v>0.58491162442368172</v>
      </c>
      <c r="E56" s="2" t="s">
        <v>33</v>
      </c>
      <c r="F56" s="26">
        <v>0.3</v>
      </c>
      <c r="G56" s="26">
        <v>0.6</v>
      </c>
      <c r="H56" s="2">
        <v>4</v>
      </c>
      <c r="I56" s="26"/>
      <c r="J56" s="26"/>
    </row>
    <row r="57" spans="2:10">
      <c r="B57" s="1">
        <v>41833</v>
      </c>
      <c r="C57">
        <f t="shared" si="0"/>
        <v>9</v>
      </c>
      <c r="D57">
        <v>0.5844016524198713</v>
      </c>
      <c r="E57" t="s">
        <v>30</v>
      </c>
      <c r="F57" s="25">
        <v>0.6</v>
      </c>
      <c r="G57" s="25">
        <v>0.6</v>
      </c>
      <c r="H57">
        <v>1</v>
      </c>
      <c r="I57" s="25"/>
      <c r="J57" s="25"/>
    </row>
    <row r="58" spans="2:10">
      <c r="B58" s="5">
        <v>41834</v>
      </c>
      <c r="C58" s="4">
        <f t="shared" si="0"/>
        <v>9</v>
      </c>
      <c r="D58" s="4">
        <v>0.67616934530546102</v>
      </c>
      <c r="E58" s="4" t="s">
        <v>31</v>
      </c>
      <c r="F58" s="27">
        <v>0.6</v>
      </c>
      <c r="G58" s="27">
        <v>0.3</v>
      </c>
      <c r="H58" s="28">
        <v>2</v>
      </c>
      <c r="I58" s="27"/>
      <c r="J58" s="27"/>
    </row>
    <row r="59" spans="2:10">
      <c r="B59" s="1">
        <v>41835</v>
      </c>
      <c r="C59">
        <f t="shared" si="0"/>
        <v>9</v>
      </c>
      <c r="D59">
        <v>9.2281732069682043E-2</v>
      </c>
      <c r="E59" t="s">
        <v>32</v>
      </c>
      <c r="F59" s="25">
        <v>0.3</v>
      </c>
      <c r="G59" s="25">
        <v>0.3</v>
      </c>
      <c r="H59">
        <v>3</v>
      </c>
      <c r="I59" s="25"/>
      <c r="J59" s="25"/>
    </row>
    <row r="60" spans="2:10" s="2" customFormat="1">
      <c r="B60" s="3">
        <v>41836</v>
      </c>
      <c r="C60" s="2">
        <f t="shared" si="0"/>
        <v>9</v>
      </c>
      <c r="D60" s="2">
        <v>1.3558708620618809E-2</v>
      </c>
      <c r="E60" s="2" t="s">
        <v>33</v>
      </c>
      <c r="F60" s="26">
        <v>0.3</v>
      </c>
      <c r="G60" s="26">
        <v>0.6</v>
      </c>
      <c r="H60" s="2">
        <v>4</v>
      </c>
      <c r="I60" s="26"/>
      <c r="J60" s="26"/>
    </row>
    <row r="61" spans="2:10">
      <c r="B61" s="1">
        <v>41837</v>
      </c>
      <c r="C61">
        <f t="shared" si="0"/>
        <v>10</v>
      </c>
      <c r="D61">
        <v>0.68686567692001166</v>
      </c>
      <c r="E61" t="s">
        <v>30</v>
      </c>
      <c r="F61" s="25">
        <v>0.6</v>
      </c>
      <c r="G61" s="25">
        <v>0.6</v>
      </c>
      <c r="H61" s="28">
        <v>1</v>
      </c>
      <c r="I61" s="25"/>
      <c r="J61" s="25"/>
    </row>
    <row r="62" spans="2:10">
      <c r="B62" s="1">
        <v>41838</v>
      </c>
      <c r="C62">
        <f t="shared" si="0"/>
        <v>10</v>
      </c>
      <c r="D62">
        <v>0.11037148387901874</v>
      </c>
      <c r="E62" t="s">
        <v>31</v>
      </c>
      <c r="F62" s="25">
        <v>0.6</v>
      </c>
      <c r="G62" s="25">
        <v>0.3</v>
      </c>
      <c r="H62" s="28">
        <v>2</v>
      </c>
      <c r="I62" s="25"/>
      <c r="J62" s="25"/>
    </row>
    <row r="63" spans="2:10">
      <c r="B63" s="5">
        <v>41839</v>
      </c>
      <c r="C63" s="4">
        <f t="shared" si="0"/>
        <v>10</v>
      </c>
      <c r="D63" s="4">
        <v>0.83430624657342567</v>
      </c>
      <c r="E63" s="4" t="s">
        <v>32</v>
      </c>
      <c r="F63" s="27">
        <v>0.3</v>
      </c>
      <c r="G63" s="27">
        <v>0.3</v>
      </c>
      <c r="H63" s="28">
        <v>3</v>
      </c>
      <c r="I63" s="27"/>
      <c r="J63" s="27"/>
    </row>
    <row r="64" spans="2:10" s="2" customFormat="1">
      <c r="B64" s="3">
        <v>41840</v>
      </c>
      <c r="C64" s="2">
        <f t="shared" si="0"/>
        <v>10</v>
      </c>
      <c r="D64" s="2">
        <v>0.26529637175180076</v>
      </c>
      <c r="E64" s="2" t="s">
        <v>33</v>
      </c>
      <c r="F64" s="26">
        <v>0.3</v>
      </c>
      <c r="G64" s="26">
        <v>0.6</v>
      </c>
      <c r="H64" s="2">
        <v>4</v>
      </c>
      <c r="I64" s="26"/>
      <c r="J64" s="26"/>
    </row>
    <row r="65" spans="1:10" s="29" customFormat="1">
      <c r="B65" s="30">
        <v>41841</v>
      </c>
      <c r="C65" s="29">
        <v>1</v>
      </c>
      <c r="D65" s="29">
        <v>446</v>
      </c>
      <c r="E65" s="31" t="s">
        <v>38</v>
      </c>
      <c r="F65" s="32">
        <v>0.25</v>
      </c>
      <c r="G65" s="32">
        <v>0.4</v>
      </c>
      <c r="H65" s="29">
        <v>1</v>
      </c>
      <c r="I65" s="32"/>
      <c r="J65" s="32"/>
    </row>
    <row r="66" spans="1:10" s="33" customFormat="1">
      <c r="B66" s="34">
        <v>41842</v>
      </c>
      <c r="C66" s="33">
        <v>1</v>
      </c>
      <c r="D66" s="33">
        <v>645</v>
      </c>
      <c r="E66" s="33" t="s">
        <v>39</v>
      </c>
      <c r="F66" s="35">
        <v>0.5</v>
      </c>
      <c r="G66" s="35">
        <v>0.8</v>
      </c>
      <c r="H66" s="33">
        <v>2</v>
      </c>
      <c r="I66" s="35"/>
      <c r="J66" s="35"/>
    </row>
    <row r="67" spans="1:10" s="29" customFormat="1">
      <c r="A67" s="31"/>
      <c r="B67" s="30">
        <v>41843</v>
      </c>
      <c r="C67" s="31">
        <v>2</v>
      </c>
      <c r="D67" s="31">
        <v>609</v>
      </c>
      <c r="E67" s="31" t="s">
        <v>39</v>
      </c>
      <c r="F67" s="36">
        <v>0.5</v>
      </c>
      <c r="G67" s="36">
        <v>0.8</v>
      </c>
      <c r="H67" s="31">
        <v>2</v>
      </c>
      <c r="I67" s="36"/>
      <c r="J67" s="36"/>
    </row>
    <row r="68" spans="1:10" s="33" customFormat="1">
      <c r="B68" s="34">
        <v>41844</v>
      </c>
      <c r="C68" s="33">
        <v>2</v>
      </c>
      <c r="D68" s="33">
        <v>399</v>
      </c>
      <c r="E68" s="33" t="s">
        <v>38</v>
      </c>
      <c r="F68" s="35">
        <v>0.25</v>
      </c>
      <c r="G68" s="35">
        <v>0.4</v>
      </c>
      <c r="H68" s="33">
        <v>1</v>
      </c>
      <c r="I68" s="35"/>
      <c r="J68" s="35"/>
    </row>
    <row r="69" spans="1:10" s="29" customFormat="1">
      <c r="B69" s="30">
        <v>41845</v>
      </c>
      <c r="C69" s="31">
        <v>3</v>
      </c>
      <c r="D69" s="31">
        <v>813</v>
      </c>
      <c r="E69" s="29" t="s">
        <v>39</v>
      </c>
      <c r="F69" s="32">
        <v>0.5</v>
      </c>
      <c r="G69" s="32">
        <v>0.8</v>
      </c>
      <c r="H69" s="31">
        <v>2</v>
      </c>
      <c r="I69" s="36"/>
      <c r="J69" s="36"/>
    </row>
    <row r="70" spans="1:10" s="33" customFormat="1">
      <c r="B70" s="34">
        <v>41846</v>
      </c>
      <c r="C70" s="33">
        <v>3</v>
      </c>
      <c r="D70" s="33">
        <v>265</v>
      </c>
      <c r="E70" s="33" t="s">
        <v>38</v>
      </c>
      <c r="F70" s="35">
        <v>0.25</v>
      </c>
      <c r="G70" s="35">
        <v>0.4</v>
      </c>
      <c r="H70" s="33">
        <v>1</v>
      </c>
      <c r="I70" s="35"/>
      <c r="J70" s="35"/>
    </row>
    <row r="71" spans="1:10" s="29" customFormat="1">
      <c r="A71" s="31"/>
      <c r="B71" s="37">
        <v>41847</v>
      </c>
      <c r="C71" s="31">
        <v>4</v>
      </c>
      <c r="D71" s="31">
        <v>987</v>
      </c>
      <c r="E71" s="31" t="s">
        <v>39</v>
      </c>
      <c r="F71" s="36">
        <v>0.5</v>
      </c>
      <c r="G71" s="36">
        <v>0.8</v>
      </c>
      <c r="H71" s="31">
        <v>2</v>
      </c>
      <c r="I71" s="36"/>
      <c r="J71" s="36"/>
    </row>
    <row r="72" spans="1:10" s="33" customFormat="1">
      <c r="B72" s="34">
        <v>41848</v>
      </c>
      <c r="C72" s="33">
        <v>4</v>
      </c>
      <c r="D72" s="33">
        <v>562</v>
      </c>
      <c r="E72" s="33" t="s">
        <v>38</v>
      </c>
      <c r="F72" s="35">
        <v>0.25</v>
      </c>
      <c r="G72" s="35">
        <v>0.4</v>
      </c>
      <c r="H72" s="33">
        <v>1</v>
      </c>
      <c r="I72" s="35"/>
      <c r="J72" s="35"/>
    </row>
    <row r="73" spans="1:10" s="29" customFormat="1">
      <c r="A73" s="31"/>
      <c r="B73" s="30">
        <v>41849</v>
      </c>
      <c r="C73" s="29">
        <v>5</v>
      </c>
      <c r="D73" s="29">
        <v>626</v>
      </c>
      <c r="E73" s="29" t="s">
        <v>39</v>
      </c>
      <c r="F73" s="32">
        <v>0.5</v>
      </c>
      <c r="G73" s="32">
        <v>0.8</v>
      </c>
      <c r="H73" s="29">
        <v>2</v>
      </c>
      <c r="I73" s="32"/>
      <c r="J73" s="32"/>
    </row>
    <row r="74" spans="1:10" s="33" customFormat="1">
      <c r="B74" s="34">
        <v>41850</v>
      </c>
      <c r="C74" s="33">
        <v>5</v>
      </c>
      <c r="D74" s="33">
        <v>376</v>
      </c>
      <c r="E74" s="33" t="s">
        <v>38</v>
      </c>
      <c r="F74" s="35">
        <v>0.25</v>
      </c>
      <c r="G74" s="35">
        <v>0.4</v>
      </c>
      <c r="H74" s="33">
        <v>1</v>
      </c>
      <c r="I74" s="35"/>
      <c r="J74" s="35"/>
    </row>
    <row r="75" spans="1:10" s="29" customFormat="1">
      <c r="B75" s="37">
        <v>41851</v>
      </c>
      <c r="C75" s="31">
        <v>6</v>
      </c>
      <c r="D75" s="31">
        <v>692</v>
      </c>
      <c r="E75" s="31" t="s">
        <v>39</v>
      </c>
      <c r="F75" s="36">
        <v>0.5</v>
      </c>
      <c r="G75" s="36">
        <v>0.8</v>
      </c>
      <c r="H75" s="31">
        <v>2</v>
      </c>
      <c r="I75" s="36"/>
      <c r="J75" s="36"/>
    </row>
    <row r="76" spans="1:10" s="33" customFormat="1">
      <c r="B76" s="34">
        <v>41852</v>
      </c>
      <c r="C76" s="33">
        <v>6</v>
      </c>
      <c r="D76" s="33">
        <v>94</v>
      </c>
      <c r="E76" s="33" t="s">
        <v>38</v>
      </c>
      <c r="F76" s="35">
        <v>0.25</v>
      </c>
      <c r="G76" s="35">
        <v>0.4</v>
      </c>
      <c r="H76" s="33">
        <v>1</v>
      </c>
      <c r="I76" s="35"/>
      <c r="J76" s="35"/>
    </row>
    <row r="77" spans="1:10" s="29" customFormat="1">
      <c r="A77" s="31"/>
      <c r="B77" s="30">
        <v>41853</v>
      </c>
      <c r="C77" s="31">
        <v>7</v>
      </c>
      <c r="D77" s="31">
        <v>623</v>
      </c>
      <c r="E77" s="31" t="s">
        <v>38</v>
      </c>
      <c r="F77" s="36">
        <v>0.25</v>
      </c>
      <c r="G77" s="36">
        <v>0.4</v>
      </c>
      <c r="H77" s="31">
        <v>1</v>
      </c>
      <c r="I77" s="36"/>
      <c r="J77" s="36"/>
    </row>
    <row r="78" spans="1:10" s="33" customFormat="1">
      <c r="B78" s="34">
        <v>41854</v>
      </c>
      <c r="C78" s="33">
        <v>7</v>
      </c>
      <c r="D78" s="33">
        <v>701</v>
      </c>
      <c r="E78" s="33" t="s">
        <v>39</v>
      </c>
      <c r="F78" s="35">
        <v>0.5</v>
      </c>
      <c r="G78" s="35">
        <v>0.8</v>
      </c>
      <c r="H78" s="33">
        <v>2</v>
      </c>
      <c r="I78" s="35"/>
      <c r="J78" s="35"/>
    </row>
    <row r="79" spans="1:10" s="29" customFormat="1">
      <c r="B79" s="37">
        <v>41855</v>
      </c>
      <c r="C79" s="31">
        <v>8</v>
      </c>
      <c r="D79" s="31">
        <v>905</v>
      </c>
      <c r="E79" s="31" t="s">
        <v>39</v>
      </c>
      <c r="F79" s="36">
        <v>0.5</v>
      </c>
      <c r="G79" s="36">
        <v>0.8</v>
      </c>
      <c r="H79" s="31">
        <v>2</v>
      </c>
      <c r="I79" s="36"/>
      <c r="J79" s="36"/>
    </row>
    <row r="80" spans="1:10" s="33" customFormat="1">
      <c r="B80" s="34">
        <v>41856</v>
      </c>
      <c r="C80" s="33">
        <v>8</v>
      </c>
      <c r="D80" s="33">
        <v>802</v>
      </c>
      <c r="E80" s="33" t="s">
        <v>38</v>
      </c>
      <c r="F80" s="35">
        <v>0.25</v>
      </c>
      <c r="G80" s="35">
        <v>0.4</v>
      </c>
      <c r="H80" s="33">
        <v>1</v>
      </c>
      <c r="I80" s="35"/>
      <c r="J80" s="35"/>
    </row>
    <row r="81" spans="1:10" s="29" customFormat="1">
      <c r="A81" s="31"/>
      <c r="B81" s="37">
        <v>41857</v>
      </c>
      <c r="C81" s="31">
        <v>9</v>
      </c>
      <c r="D81" s="31">
        <v>268</v>
      </c>
      <c r="E81" s="31" t="s">
        <v>38</v>
      </c>
      <c r="F81" s="36">
        <v>0.25</v>
      </c>
      <c r="G81" s="36">
        <v>0.4</v>
      </c>
      <c r="H81" s="31">
        <v>1</v>
      </c>
      <c r="I81" s="36"/>
      <c r="J81" s="36"/>
    </row>
    <row r="82" spans="1:10" s="33" customFormat="1">
      <c r="B82" s="34">
        <v>41858</v>
      </c>
      <c r="C82" s="33">
        <v>9</v>
      </c>
      <c r="D82" s="33">
        <v>659</v>
      </c>
      <c r="E82" s="33" t="s">
        <v>39</v>
      </c>
      <c r="F82" s="35">
        <v>0.5</v>
      </c>
      <c r="G82" s="35">
        <v>0.8</v>
      </c>
      <c r="H82" s="33">
        <v>2</v>
      </c>
      <c r="I82" s="35"/>
      <c r="J82" s="35"/>
    </row>
    <row r="83" spans="1:10" s="29" customFormat="1">
      <c r="A83" s="31"/>
      <c r="B83" s="30">
        <v>41859</v>
      </c>
      <c r="C83" s="31">
        <v>10</v>
      </c>
      <c r="D83" s="31">
        <v>702</v>
      </c>
      <c r="E83" s="31" t="s">
        <v>39</v>
      </c>
      <c r="F83" s="36">
        <v>0.5</v>
      </c>
      <c r="G83" s="36">
        <v>0.8</v>
      </c>
      <c r="H83" s="31">
        <v>2</v>
      </c>
      <c r="I83" s="36"/>
      <c r="J83" s="36"/>
    </row>
    <row r="84" spans="1:10" s="33" customFormat="1">
      <c r="B84" s="34">
        <v>41860</v>
      </c>
      <c r="C84" s="33">
        <v>10</v>
      </c>
      <c r="D84" s="33">
        <v>93</v>
      </c>
      <c r="E84" s="33" t="s">
        <v>38</v>
      </c>
      <c r="F84" s="35">
        <v>0.25</v>
      </c>
      <c r="G84" s="35">
        <v>0.4</v>
      </c>
      <c r="H84" s="33">
        <v>1</v>
      </c>
      <c r="I84" s="35"/>
      <c r="J84" s="35"/>
    </row>
    <row r="85" spans="1:10" s="29" customFormat="1">
      <c r="B85" s="37">
        <v>41861</v>
      </c>
      <c r="C85" s="31">
        <v>11</v>
      </c>
      <c r="D85" s="31">
        <v>646</v>
      </c>
      <c r="E85" s="31" t="s">
        <v>38</v>
      </c>
      <c r="F85" s="36">
        <v>0.25</v>
      </c>
      <c r="G85" s="36">
        <v>0.4</v>
      </c>
      <c r="H85" s="31">
        <v>1</v>
      </c>
      <c r="I85" s="36"/>
      <c r="J85" s="36"/>
    </row>
    <row r="86" spans="1:10" s="33" customFormat="1">
      <c r="B86" s="34">
        <v>41862</v>
      </c>
      <c r="C86" s="33">
        <v>11</v>
      </c>
      <c r="D86" s="33">
        <v>899</v>
      </c>
      <c r="E86" s="33" t="s">
        <v>39</v>
      </c>
      <c r="F86" s="35">
        <v>0.5</v>
      </c>
      <c r="G86" s="35">
        <v>0.8</v>
      </c>
      <c r="H86" s="33">
        <v>2</v>
      </c>
      <c r="I86" s="35"/>
      <c r="J86" s="35"/>
    </row>
    <row r="87" spans="1:10" s="29" customFormat="1">
      <c r="B87" s="30">
        <v>41863</v>
      </c>
      <c r="C87" s="31">
        <v>12</v>
      </c>
      <c r="D87" s="31">
        <v>934</v>
      </c>
      <c r="E87" s="31" t="s">
        <v>39</v>
      </c>
      <c r="F87" s="36">
        <v>0.5</v>
      </c>
      <c r="G87" s="36">
        <v>0.8</v>
      </c>
      <c r="H87" s="31">
        <v>2</v>
      </c>
      <c r="I87" s="36"/>
      <c r="J87" s="36"/>
    </row>
    <row r="88" spans="1:10" s="33" customFormat="1">
      <c r="B88" s="34">
        <v>41864</v>
      </c>
      <c r="C88" s="33">
        <v>12</v>
      </c>
      <c r="D88" s="33">
        <v>519</v>
      </c>
      <c r="E88" s="33" t="s">
        <v>38</v>
      </c>
      <c r="F88" s="35">
        <v>0.25</v>
      </c>
      <c r="G88" s="35">
        <v>0.4</v>
      </c>
      <c r="H88" s="33">
        <v>1</v>
      </c>
      <c r="I88" s="35"/>
      <c r="J88" s="35"/>
    </row>
    <row r="89" spans="1:10" s="29" customFormat="1">
      <c r="A89" s="31"/>
      <c r="B89" s="37">
        <v>41865</v>
      </c>
      <c r="C89" s="31">
        <v>13</v>
      </c>
      <c r="D89" s="31">
        <v>817</v>
      </c>
      <c r="E89" s="31" t="s">
        <v>39</v>
      </c>
      <c r="F89" s="36">
        <v>0.5</v>
      </c>
      <c r="G89" s="36">
        <v>0.8</v>
      </c>
      <c r="H89" s="31">
        <v>2</v>
      </c>
      <c r="I89" s="36"/>
      <c r="J89" s="36"/>
    </row>
    <row r="90" spans="1:10" s="33" customFormat="1">
      <c r="B90" s="34">
        <v>41866</v>
      </c>
      <c r="C90" s="33">
        <v>13</v>
      </c>
      <c r="D90" s="33">
        <v>196</v>
      </c>
      <c r="E90" s="33" t="s">
        <v>38</v>
      </c>
      <c r="F90" s="35">
        <v>0.25</v>
      </c>
      <c r="G90" s="35">
        <v>0.4</v>
      </c>
      <c r="H90" s="33">
        <v>1</v>
      </c>
      <c r="I90" s="35"/>
      <c r="J90" s="35"/>
    </row>
    <row r="91" spans="1:10" s="29" customFormat="1">
      <c r="A91" s="31"/>
      <c r="B91" s="30">
        <v>41867</v>
      </c>
      <c r="C91" s="31">
        <v>14</v>
      </c>
      <c r="D91" s="31">
        <v>384</v>
      </c>
      <c r="E91" s="31" t="s">
        <v>38</v>
      </c>
      <c r="F91" s="36">
        <v>0.25</v>
      </c>
      <c r="G91" s="36">
        <v>0.4</v>
      </c>
      <c r="H91" s="31">
        <v>1</v>
      </c>
      <c r="I91" s="36"/>
      <c r="J91" s="36"/>
    </row>
    <row r="92" spans="1:10" s="33" customFormat="1">
      <c r="B92" s="34">
        <v>41868</v>
      </c>
      <c r="C92" s="33">
        <v>14</v>
      </c>
      <c r="D92" s="33">
        <v>555</v>
      </c>
      <c r="E92" s="33" t="s">
        <v>39</v>
      </c>
      <c r="F92" s="35">
        <v>0.5</v>
      </c>
      <c r="G92" s="35">
        <v>0.8</v>
      </c>
      <c r="H92" s="33">
        <v>2</v>
      </c>
      <c r="I92" s="35"/>
      <c r="J92" s="35"/>
    </row>
    <row r="93" spans="1:10" s="29" customFormat="1">
      <c r="B93" s="30">
        <v>41869</v>
      </c>
      <c r="C93" s="31">
        <v>15</v>
      </c>
      <c r="D93" s="31">
        <v>695</v>
      </c>
      <c r="E93" s="29" t="s">
        <v>39</v>
      </c>
      <c r="F93" s="32">
        <v>0.5</v>
      </c>
      <c r="G93" s="32">
        <v>0.8</v>
      </c>
      <c r="H93" s="31">
        <v>2</v>
      </c>
      <c r="I93" s="36"/>
      <c r="J93" s="36"/>
    </row>
    <row r="94" spans="1:10" s="33" customFormat="1">
      <c r="B94" s="34">
        <v>41870</v>
      </c>
      <c r="C94" s="33">
        <v>15</v>
      </c>
      <c r="D94" s="33">
        <v>567</v>
      </c>
      <c r="E94" s="33" t="s">
        <v>38</v>
      </c>
      <c r="F94" s="35">
        <v>0.25</v>
      </c>
      <c r="G94" s="35">
        <v>0.4</v>
      </c>
      <c r="H94" s="33">
        <v>1</v>
      </c>
      <c r="I94" s="35"/>
      <c r="J94" s="35"/>
    </row>
    <row r="95" spans="1:10" s="29" customFormat="1">
      <c r="B95" s="30">
        <v>41871</v>
      </c>
      <c r="C95" s="31">
        <v>16</v>
      </c>
      <c r="D95" s="31">
        <v>13</v>
      </c>
      <c r="E95" s="31" t="s">
        <v>38</v>
      </c>
      <c r="F95" s="36">
        <v>0.25</v>
      </c>
      <c r="G95" s="36">
        <v>0.4</v>
      </c>
      <c r="H95" s="31">
        <v>1</v>
      </c>
      <c r="I95" s="36"/>
      <c r="J95" s="36"/>
    </row>
    <row r="96" spans="1:10" s="33" customFormat="1">
      <c r="B96" s="34">
        <v>41872</v>
      </c>
      <c r="C96" s="33">
        <v>16</v>
      </c>
      <c r="D96" s="33">
        <v>96</v>
      </c>
      <c r="E96" s="33" t="s">
        <v>39</v>
      </c>
      <c r="F96" s="35">
        <v>0.5</v>
      </c>
      <c r="G96" s="35">
        <v>0.8</v>
      </c>
      <c r="H96" s="33">
        <v>2</v>
      </c>
      <c r="I96" s="35"/>
      <c r="J96" s="35"/>
    </row>
    <row r="97" spans="1:10" s="29" customFormat="1">
      <c r="A97" s="31"/>
      <c r="B97" s="30">
        <v>41873</v>
      </c>
      <c r="C97" s="29">
        <v>17</v>
      </c>
      <c r="D97" s="29">
        <v>677</v>
      </c>
      <c r="E97" s="29" t="s">
        <v>39</v>
      </c>
      <c r="F97" s="32">
        <v>0.5</v>
      </c>
      <c r="G97" s="32">
        <v>0.8</v>
      </c>
      <c r="H97" s="29">
        <v>2</v>
      </c>
      <c r="I97" s="32"/>
      <c r="J97" s="32"/>
    </row>
    <row r="98" spans="1:10" s="33" customFormat="1">
      <c r="B98" s="34">
        <v>41874</v>
      </c>
      <c r="C98" s="33">
        <v>17</v>
      </c>
      <c r="D98" s="33">
        <v>560</v>
      </c>
      <c r="E98" s="33" t="s">
        <v>38</v>
      </c>
      <c r="F98" s="35">
        <v>0.25</v>
      </c>
      <c r="G98" s="35">
        <v>0.4</v>
      </c>
      <c r="H98" s="33">
        <v>1</v>
      </c>
      <c r="I98" s="35"/>
      <c r="J98" s="35"/>
    </row>
    <row r="99" spans="1:10" s="29" customFormat="1">
      <c r="A99" s="31"/>
      <c r="B99" s="37">
        <v>41875</v>
      </c>
      <c r="C99" s="31">
        <v>18</v>
      </c>
      <c r="D99" s="31">
        <v>715</v>
      </c>
      <c r="E99" s="31" t="s">
        <v>39</v>
      </c>
      <c r="F99" s="36">
        <v>0.5</v>
      </c>
      <c r="G99" s="36">
        <v>0.8</v>
      </c>
      <c r="H99" s="31">
        <v>2</v>
      </c>
      <c r="I99" s="36"/>
      <c r="J99" s="36"/>
    </row>
    <row r="100" spans="1:10" s="33" customFormat="1">
      <c r="B100" s="34">
        <v>41876</v>
      </c>
      <c r="C100" s="33">
        <v>18</v>
      </c>
      <c r="D100" s="33">
        <v>392</v>
      </c>
      <c r="E100" s="33" t="s">
        <v>38</v>
      </c>
      <c r="F100" s="35">
        <v>0.25</v>
      </c>
      <c r="G100" s="35">
        <v>0.4</v>
      </c>
      <c r="H100" s="33">
        <v>1</v>
      </c>
      <c r="I100" s="35"/>
      <c r="J100" s="35"/>
    </row>
    <row r="101" spans="1:10" s="29" customFormat="1">
      <c r="B101" s="30">
        <v>41877</v>
      </c>
      <c r="C101" s="31">
        <v>19</v>
      </c>
      <c r="D101" s="31">
        <v>660</v>
      </c>
      <c r="E101" s="31" t="s">
        <v>38</v>
      </c>
      <c r="F101" s="36">
        <v>0.25</v>
      </c>
      <c r="G101" s="36">
        <v>0.4</v>
      </c>
      <c r="H101" s="31">
        <v>1</v>
      </c>
      <c r="I101" s="36"/>
      <c r="J101" s="36"/>
    </row>
    <row r="102" spans="1:10" s="33" customFormat="1">
      <c r="B102" s="34">
        <v>41878</v>
      </c>
      <c r="C102" s="33">
        <v>19</v>
      </c>
      <c r="D102" s="33">
        <v>652</v>
      </c>
      <c r="E102" s="33" t="s">
        <v>39</v>
      </c>
      <c r="F102" s="35">
        <v>0.5</v>
      </c>
      <c r="G102" s="35">
        <v>0.8</v>
      </c>
      <c r="H102" s="33">
        <v>2</v>
      </c>
      <c r="I102" s="35"/>
      <c r="J102" s="35"/>
    </row>
    <row r="103" spans="1:10" s="29" customFormat="1">
      <c r="B103" s="37">
        <v>41879</v>
      </c>
      <c r="C103" s="31">
        <v>20</v>
      </c>
      <c r="D103" s="31">
        <v>624</v>
      </c>
      <c r="E103" s="31" t="s">
        <v>39</v>
      </c>
      <c r="F103" s="36">
        <v>0.5</v>
      </c>
      <c r="G103" s="36">
        <v>0.8</v>
      </c>
      <c r="H103" s="31">
        <v>2</v>
      </c>
      <c r="I103" s="36"/>
      <c r="J103" s="36"/>
    </row>
    <row r="104" spans="1:10" s="33" customFormat="1">
      <c r="B104" s="34">
        <v>41880</v>
      </c>
      <c r="C104" s="33">
        <v>20</v>
      </c>
      <c r="D104" s="33">
        <v>292</v>
      </c>
      <c r="E104" s="33" t="s">
        <v>38</v>
      </c>
      <c r="F104" s="35">
        <v>0.25</v>
      </c>
      <c r="G104" s="35">
        <v>0.4</v>
      </c>
      <c r="H104" s="33">
        <v>1</v>
      </c>
      <c r="I104" s="35"/>
      <c r="J104" s="35"/>
    </row>
    <row r="105" spans="1:10" s="29" customFormat="1">
      <c r="B105" s="37">
        <v>41881</v>
      </c>
      <c r="C105" s="31">
        <v>21</v>
      </c>
      <c r="D105" s="31">
        <v>108</v>
      </c>
      <c r="E105" s="31" t="s">
        <v>38</v>
      </c>
      <c r="F105" s="36">
        <v>0.25</v>
      </c>
      <c r="G105" s="36">
        <v>0.4</v>
      </c>
      <c r="H105" s="31">
        <v>1</v>
      </c>
      <c r="I105" s="36"/>
      <c r="J105" s="36"/>
    </row>
    <row r="106" spans="1:10" s="33" customFormat="1">
      <c r="B106" s="34">
        <v>41882</v>
      </c>
      <c r="C106" s="33">
        <v>21</v>
      </c>
      <c r="D106" s="33">
        <v>552</v>
      </c>
      <c r="E106" s="33" t="s">
        <v>39</v>
      </c>
      <c r="F106" s="35">
        <v>0.5</v>
      </c>
      <c r="G106" s="35">
        <v>0.8</v>
      </c>
      <c r="H106" s="33">
        <v>2</v>
      </c>
      <c r="I106" s="35"/>
      <c r="J106" s="35"/>
    </row>
    <row r="107" spans="1:10" s="29" customFormat="1">
      <c r="B107" s="30">
        <v>41883</v>
      </c>
      <c r="C107" s="31">
        <v>22</v>
      </c>
      <c r="D107" s="31">
        <v>165</v>
      </c>
      <c r="E107" s="31" t="s">
        <v>38</v>
      </c>
      <c r="F107" s="36">
        <v>0.25</v>
      </c>
      <c r="G107" s="36">
        <v>0.4</v>
      </c>
      <c r="H107" s="31">
        <v>1</v>
      </c>
      <c r="I107" s="36"/>
      <c r="J107" s="36"/>
    </row>
    <row r="108" spans="1:10" s="33" customFormat="1">
      <c r="B108" s="34">
        <v>41884</v>
      </c>
      <c r="C108" s="33">
        <v>22</v>
      </c>
      <c r="D108" s="33">
        <v>564</v>
      </c>
      <c r="E108" s="33" t="s">
        <v>39</v>
      </c>
      <c r="F108" s="35">
        <v>0.5</v>
      </c>
      <c r="G108" s="35">
        <v>0.8</v>
      </c>
      <c r="H108" s="33">
        <v>2</v>
      </c>
      <c r="I108" s="35"/>
      <c r="J108" s="35"/>
    </row>
    <row r="109" spans="1:10" s="29" customFormat="1">
      <c r="A109" s="31"/>
      <c r="B109" s="37">
        <v>41885</v>
      </c>
      <c r="C109" s="31">
        <v>23</v>
      </c>
      <c r="D109" s="31">
        <v>390</v>
      </c>
      <c r="E109" s="31" t="s">
        <v>38</v>
      </c>
      <c r="F109" s="36">
        <v>0.25</v>
      </c>
      <c r="G109" s="36">
        <v>0.4</v>
      </c>
      <c r="H109" s="31">
        <v>1</v>
      </c>
      <c r="I109" s="36"/>
      <c r="J109" s="36"/>
    </row>
    <row r="110" spans="1:10" s="33" customFormat="1">
      <c r="B110" s="34">
        <v>41886</v>
      </c>
      <c r="C110" s="33">
        <v>23</v>
      </c>
      <c r="D110" s="33">
        <v>676</v>
      </c>
      <c r="E110" s="33" t="s">
        <v>39</v>
      </c>
      <c r="F110" s="35">
        <v>0.5</v>
      </c>
      <c r="G110" s="35">
        <v>0.8</v>
      </c>
      <c r="H110" s="33">
        <v>2</v>
      </c>
      <c r="I110" s="35"/>
      <c r="J110" s="35"/>
    </row>
    <row r="111" spans="1:10" s="29" customFormat="1">
      <c r="B111" s="37">
        <v>41887</v>
      </c>
      <c r="C111" s="31">
        <v>24</v>
      </c>
      <c r="D111" s="31">
        <v>591</v>
      </c>
      <c r="E111" s="31" t="s">
        <v>38</v>
      </c>
      <c r="F111" s="36">
        <v>0.25</v>
      </c>
      <c r="G111" s="36">
        <v>0.4</v>
      </c>
      <c r="H111" s="31">
        <v>1</v>
      </c>
      <c r="I111" s="36"/>
      <c r="J111" s="36"/>
    </row>
    <row r="112" spans="1:10" s="33" customFormat="1">
      <c r="B112" s="34">
        <v>41888</v>
      </c>
      <c r="C112" s="33">
        <v>24</v>
      </c>
      <c r="D112" s="33">
        <v>649</v>
      </c>
      <c r="E112" s="33" t="s">
        <v>39</v>
      </c>
      <c r="F112" s="35">
        <v>0.5</v>
      </c>
      <c r="G112" s="35">
        <v>0.8</v>
      </c>
      <c r="H112" s="33">
        <v>2</v>
      </c>
      <c r="I112" s="35"/>
      <c r="J112" s="35"/>
    </row>
    <row r="113" spans="2:8">
      <c r="B113" s="1"/>
      <c r="F113" s="25"/>
      <c r="G113" s="25"/>
      <c r="H113" s="28"/>
    </row>
    <row r="114" spans="2:8">
      <c r="F114" s="25"/>
      <c r="G114" s="25"/>
    </row>
    <row r="115" spans="2:8">
      <c r="F115" s="25"/>
      <c r="G115" s="25"/>
    </row>
    <row r="116" spans="2:8">
      <c r="F116" s="25"/>
      <c r="G116" s="25"/>
    </row>
    <row r="117" spans="2:8">
      <c r="F117" s="25"/>
      <c r="G117" s="25"/>
    </row>
    <row r="118" spans="2:8">
      <c r="F118" s="25"/>
      <c r="G118" s="25"/>
    </row>
    <row r="119" spans="2:8">
      <c r="F119" s="25"/>
      <c r="G119" s="25"/>
    </row>
    <row r="120" spans="2:8">
      <c r="F120" s="25"/>
      <c r="G120" s="25"/>
    </row>
  </sheetData>
  <sortState ref="B25:J112">
    <sortCondition ref="B25:B112"/>
  </sortState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17" sqref="E17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3:F36"/>
  <sheetViews>
    <sheetView topLeftCell="A3" workbookViewId="0">
      <selection activeCell="E5" sqref="E5"/>
    </sheetView>
  </sheetViews>
  <sheetFormatPr defaultRowHeight="15"/>
  <cols>
    <col min="1" max="1" width="12.5703125" bestFit="1" customWidth="1"/>
    <col min="2" max="2" width="13.42578125" bestFit="1" customWidth="1"/>
  </cols>
  <sheetData>
    <row r="3" spans="1:6">
      <c r="A3" s="8" t="s">
        <v>21</v>
      </c>
      <c r="B3" t="s">
        <v>23</v>
      </c>
    </row>
    <row r="4" spans="1:6">
      <c r="A4" s="9">
        <v>1</v>
      </c>
      <c r="B4" s="10">
        <v>6</v>
      </c>
      <c r="D4" t="s">
        <v>6</v>
      </c>
      <c r="E4" t="s">
        <v>28</v>
      </c>
      <c r="F4" t="s">
        <v>29</v>
      </c>
    </row>
    <row r="5" spans="1:6">
      <c r="A5" s="9">
        <v>2</v>
      </c>
      <c r="B5" s="10">
        <v>6</v>
      </c>
      <c r="D5">
        <v>1</v>
      </c>
      <c r="E5">
        <v>1</v>
      </c>
      <c r="F5">
        <f ca="1">RAND()</f>
        <v>0.58220992301632446</v>
      </c>
    </row>
    <row r="6" spans="1:6">
      <c r="A6" s="9">
        <v>3</v>
      </c>
      <c r="B6" s="10">
        <v>6</v>
      </c>
      <c r="D6">
        <v>1</v>
      </c>
      <c r="E6">
        <v>2</v>
      </c>
    </row>
    <row r="7" spans="1:6">
      <c r="A7" s="9">
        <v>5</v>
      </c>
      <c r="B7" s="10">
        <v>6</v>
      </c>
      <c r="D7">
        <v>1</v>
      </c>
      <c r="E7">
        <v>3</v>
      </c>
    </row>
    <row r="8" spans="1:6">
      <c r="A8" s="9">
        <v>6</v>
      </c>
      <c r="B8" s="10">
        <v>6</v>
      </c>
      <c r="D8">
        <v>1</v>
      </c>
      <c r="E8">
        <v>4</v>
      </c>
    </row>
    <row r="9" spans="1:6">
      <c r="A9" s="9">
        <v>7</v>
      </c>
      <c r="B9" s="10">
        <v>6</v>
      </c>
      <c r="D9">
        <v>2</v>
      </c>
      <c r="E9">
        <v>1</v>
      </c>
    </row>
    <row r="10" spans="1:6">
      <c r="A10" s="9">
        <v>8</v>
      </c>
      <c r="B10" s="10">
        <v>6</v>
      </c>
      <c r="D10">
        <v>2</v>
      </c>
      <c r="E10">
        <v>2</v>
      </c>
    </row>
    <row r="11" spans="1:6">
      <c r="A11" s="9">
        <v>9</v>
      </c>
      <c r="B11" s="10">
        <v>2</v>
      </c>
      <c r="D11">
        <v>2</v>
      </c>
      <c r="E11">
        <v>3</v>
      </c>
    </row>
    <row r="12" spans="1:6">
      <c r="A12" s="9">
        <v>10</v>
      </c>
      <c r="B12" s="10">
        <v>6</v>
      </c>
      <c r="D12">
        <v>2</v>
      </c>
      <c r="E12">
        <v>4</v>
      </c>
    </row>
    <row r="13" spans="1:6">
      <c r="A13" s="9">
        <v>11</v>
      </c>
      <c r="B13" s="10">
        <v>6</v>
      </c>
    </row>
    <row r="14" spans="1:6">
      <c r="A14" s="9">
        <v>12</v>
      </c>
      <c r="B14" s="10">
        <v>6</v>
      </c>
    </row>
    <row r="15" spans="1:6">
      <c r="A15" s="9">
        <v>13</v>
      </c>
      <c r="B15" s="10">
        <v>6</v>
      </c>
    </row>
    <row r="16" spans="1:6">
      <c r="A16" s="9">
        <v>14</v>
      </c>
      <c r="B16" s="10">
        <v>6</v>
      </c>
    </row>
    <row r="17" spans="1:2">
      <c r="A17" s="9">
        <v>15</v>
      </c>
      <c r="B17" s="10">
        <v>6</v>
      </c>
    </row>
    <row r="18" spans="1:2">
      <c r="A18" s="9">
        <v>16</v>
      </c>
      <c r="B18" s="10">
        <v>6</v>
      </c>
    </row>
    <row r="19" spans="1:2">
      <c r="A19" s="9">
        <v>17</v>
      </c>
      <c r="B19" s="10">
        <v>6</v>
      </c>
    </row>
    <row r="20" spans="1:2">
      <c r="A20" s="9">
        <v>18</v>
      </c>
      <c r="B20" s="10">
        <v>6</v>
      </c>
    </row>
    <row r="21" spans="1:2">
      <c r="A21" s="9">
        <v>19</v>
      </c>
      <c r="B21" s="10">
        <v>6</v>
      </c>
    </row>
    <row r="22" spans="1:2">
      <c r="A22" s="9">
        <v>20</v>
      </c>
      <c r="B22" s="10">
        <v>6</v>
      </c>
    </row>
    <row r="23" spans="1:2">
      <c r="A23" s="9">
        <v>21</v>
      </c>
      <c r="B23" s="10">
        <v>6</v>
      </c>
    </row>
    <row r="24" spans="1:2">
      <c r="A24" s="9">
        <v>22</v>
      </c>
      <c r="B24" s="10">
        <v>6</v>
      </c>
    </row>
    <row r="25" spans="1:2">
      <c r="A25" s="9">
        <v>23</v>
      </c>
      <c r="B25" s="10">
        <v>6</v>
      </c>
    </row>
    <row r="26" spans="1:2">
      <c r="A26" s="9">
        <v>24</v>
      </c>
      <c r="B26" s="10">
        <v>6</v>
      </c>
    </row>
    <row r="27" spans="1:2">
      <c r="A27" s="9">
        <v>25</v>
      </c>
      <c r="B27" s="10">
        <v>6</v>
      </c>
    </row>
    <row r="28" spans="1:2">
      <c r="A28" s="9">
        <v>26</v>
      </c>
      <c r="B28" s="10">
        <v>6</v>
      </c>
    </row>
    <row r="29" spans="1:2">
      <c r="A29" s="9">
        <v>27</v>
      </c>
      <c r="B29" s="10">
        <v>6</v>
      </c>
    </row>
    <row r="30" spans="1:2">
      <c r="A30" s="9">
        <v>28</v>
      </c>
      <c r="B30" s="10">
        <v>6</v>
      </c>
    </row>
    <row r="31" spans="1:2">
      <c r="A31" s="9">
        <v>29</v>
      </c>
      <c r="B31" s="10">
        <v>6</v>
      </c>
    </row>
    <row r="32" spans="1:2">
      <c r="A32" s="9" t="s">
        <v>19</v>
      </c>
      <c r="B32" s="10">
        <v>36</v>
      </c>
    </row>
    <row r="33" spans="1:2">
      <c r="A33" s="9" t="s">
        <v>18</v>
      </c>
      <c r="B33" s="10">
        <v>36</v>
      </c>
    </row>
    <row r="34" spans="1:2">
      <c r="A34" s="9" t="s">
        <v>17</v>
      </c>
      <c r="B34" s="10">
        <v>36</v>
      </c>
    </row>
    <row r="35" spans="1:2">
      <c r="A35" s="9" t="s">
        <v>20</v>
      </c>
      <c r="B35" s="10">
        <v>2</v>
      </c>
    </row>
    <row r="36" spans="1:2">
      <c r="A36" s="9" t="s">
        <v>22</v>
      </c>
      <c r="B36" s="10">
        <v>274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77"/>
  <sheetViews>
    <sheetView topLeftCell="A125" workbookViewId="0">
      <selection activeCell="D80" sqref="D80"/>
    </sheetView>
  </sheetViews>
  <sheetFormatPr defaultRowHeight="15"/>
  <cols>
    <col min="5" max="5" width="9.85546875" bestFit="1" customWidth="1"/>
    <col min="6" max="6" width="11.42578125" bestFit="1" customWidth="1"/>
    <col min="7" max="7" width="22.140625" bestFit="1" customWidth="1"/>
    <col min="8" max="8" width="14" bestFit="1" customWidth="1"/>
  </cols>
  <sheetData>
    <row r="1" spans="1:8">
      <c r="A1" t="s">
        <v>16</v>
      </c>
      <c r="C1" t="s">
        <v>24</v>
      </c>
      <c r="D1" t="s">
        <v>12</v>
      </c>
      <c r="E1" t="s">
        <v>3</v>
      </c>
      <c r="F1" t="s">
        <v>13</v>
      </c>
      <c r="G1" t="s">
        <v>14</v>
      </c>
      <c r="H1" t="s">
        <v>15</v>
      </c>
    </row>
    <row r="2" spans="1:8">
      <c r="A2" s="11">
        <v>1</v>
      </c>
      <c r="B2" s="11"/>
      <c r="C2" s="11"/>
      <c r="D2" s="11">
        <v>1</v>
      </c>
      <c r="E2" s="12">
        <v>41426</v>
      </c>
      <c r="F2" s="11">
        <v>5.5</v>
      </c>
      <c r="G2" s="11">
        <v>20</v>
      </c>
      <c r="H2" s="11">
        <f>(D2-1)*24+F2</f>
        <v>5.5</v>
      </c>
    </row>
    <row r="3" spans="1:8">
      <c r="A3" s="11">
        <v>1</v>
      </c>
      <c r="B3" s="11"/>
      <c r="C3" s="11"/>
      <c r="D3" s="11">
        <v>1</v>
      </c>
      <c r="E3" s="11"/>
      <c r="F3" s="11">
        <v>21</v>
      </c>
      <c r="G3" s="11">
        <v>40</v>
      </c>
      <c r="H3" s="11">
        <f t="shared" ref="H3:H66" si="0">(D3-1)*24+F3</f>
        <v>21</v>
      </c>
    </row>
    <row r="4" spans="1:8">
      <c r="A4" s="11">
        <v>1</v>
      </c>
      <c r="B4" s="11"/>
      <c r="C4" s="11"/>
      <c r="D4" s="11">
        <v>2</v>
      </c>
      <c r="E4" s="12">
        <v>41427</v>
      </c>
      <c r="F4" s="11">
        <v>5.5</v>
      </c>
      <c r="G4" s="11">
        <v>40</v>
      </c>
      <c r="H4" s="11">
        <f t="shared" si="0"/>
        <v>29.5</v>
      </c>
    </row>
    <row r="5" spans="1:8">
      <c r="A5" s="11">
        <v>1</v>
      </c>
      <c r="B5" s="11"/>
      <c r="C5" s="11"/>
      <c r="D5" s="11">
        <v>2</v>
      </c>
      <c r="E5" s="11"/>
      <c r="F5" s="11">
        <v>21</v>
      </c>
      <c r="G5" s="11">
        <v>70</v>
      </c>
      <c r="H5" s="11">
        <f t="shared" si="0"/>
        <v>45</v>
      </c>
    </row>
    <row r="6" spans="1:8">
      <c r="A6" s="11">
        <v>1</v>
      </c>
      <c r="B6" s="11"/>
      <c r="C6" s="11"/>
      <c r="D6" s="11">
        <v>3</v>
      </c>
      <c r="E6" s="12">
        <v>41428</v>
      </c>
      <c r="F6" s="11">
        <v>5.5</v>
      </c>
      <c r="G6" s="11">
        <v>70</v>
      </c>
      <c r="H6" s="11">
        <f t="shared" si="0"/>
        <v>53.5</v>
      </c>
    </row>
    <row r="7" spans="1:8">
      <c r="A7" s="11">
        <v>1</v>
      </c>
      <c r="B7" s="11"/>
      <c r="C7" s="11"/>
      <c r="D7" s="11">
        <v>3</v>
      </c>
      <c r="E7" s="11"/>
      <c r="F7" s="11">
        <v>21</v>
      </c>
      <c r="G7" s="11">
        <v>20</v>
      </c>
      <c r="H7" s="11">
        <f t="shared" si="0"/>
        <v>69</v>
      </c>
    </row>
    <row r="8" spans="1:8">
      <c r="A8" s="13">
        <f>A2+1</f>
        <v>2</v>
      </c>
      <c r="B8" s="13"/>
      <c r="C8" s="13"/>
      <c r="D8" s="13">
        <v>4</v>
      </c>
      <c r="E8" s="14">
        <v>41429</v>
      </c>
      <c r="F8" s="13">
        <v>5.5</v>
      </c>
      <c r="G8" s="13">
        <v>40</v>
      </c>
      <c r="H8" s="11">
        <f t="shared" si="0"/>
        <v>77.5</v>
      </c>
    </row>
    <row r="9" spans="1:8">
      <c r="A9" s="13">
        <f t="shared" ref="A9:A19" si="1">A3+1</f>
        <v>2</v>
      </c>
      <c r="B9" s="13"/>
      <c r="C9" s="13"/>
      <c r="D9" s="13">
        <v>4</v>
      </c>
      <c r="E9" s="13"/>
      <c r="F9" s="13">
        <v>21</v>
      </c>
      <c r="G9" s="13">
        <v>40</v>
      </c>
      <c r="H9" s="11">
        <f t="shared" si="0"/>
        <v>93</v>
      </c>
    </row>
    <row r="10" spans="1:8">
      <c r="A10" s="13">
        <f t="shared" si="1"/>
        <v>2</v>
      </c>
      <c r="B10" s="13"/>
      <c r="C10" s="13"/>
      <c r="D10" s="13">
        <v>5</v>
      </c>
      <c r="E10" s="14">
        <v>41430</v>
      </c>
      <c r="F10" s="13">
        <v>5.5</v>
      </c>
      <c r="G10" s="13">
        <v>20</v>
      </c>
      <c r="H10" s="11">
        <f t="shared" si="0"/>
        <v>101.5</v>
      </c>
    </row>
    <row r="11" spans="1:8">
      <c r="A11" s="13">
        <f t="shared" si="1"/>
        <v>2</v>
      </c>
      <c r="B11" s="13"/>
      <c r="C11" s="13"/>
      <c r="D11" s="13">
        <v>5</v>
      </c>
      <c r="E11" s="13"/>
      <c r="F11" s="13">
        <v>21</v>
      </c>
      <c r="G11" s="13">
        <v>70</v>
      </c>
      <c r="H11" s="11">
        <f t="shared" si="0"/>
        <v>117</v>
      </c>
    </row>
    <row r="12" spans="1:8">
      <c r="A12" s="13">
        <f t="shared" si="1"/>
        <v>2</v>
      </c>
      <c r="B12" s="13"/>
      <c r="C12" s="13"/>
      <c r="D12" s="13">
        <v>6</v>
      </c>
      <c r="E12" s="14">
        <v>41431</v>
      </c>
      <c r="F12" s="13">
        <v>5.5</v>
      </c>
      <c r="G12" s="13">
        <v>70</v>
      </c>
      <c r="H12" s="11">
        <f t="shared" si="0"/>
        <v>125.5</v>
      </c>
    </row>
    <row r="13" spans="1:8">
      <c r="A13" s="13">
        <f t="shared" si="1"/>
        <v>2</v>
      </c>
      <c r="B13" s="13"/>
      <c r="C13" s="13"/>
      <c r="D13" s="13">
        <v>6</v>
      </c>
      <c r="E13" s="13"/>
      <c r="F13" s="13">
        <v>21</v>
      </c>
      <c r="G13" s="13">
        <v>20</v>
      </c>
      <c r="H13" s="11">
        <f t="shared" si="0"/>
        <v>141</v>
      </c>
    </row>
    <row r="14" spans="1:8">
      <c r="A14" s="11">
        <f t="shared" si="1"/>
        <v>3</v>
      </c>
      <c r="B14" s="11"/>
      <c r="C14" s="11"/>
      <c r="D14" s="11">
        <v>7</v>
      </c>
      <c r="E14" s="12">
        <v>41432</v>
      </c>
      <c r="F14" s="11">
        <v>5.5</v>
      </c>
      <c r="G14" s="11">
        <v>70</v>
      </c>
      <c r="H14" s="11">
        <f t="shared" si="0"/>
        <v>149.5</v>
      </c>
    </row>
    <row r="15" spans="1:8">
      <c r="A15" s="11">
        <f t="shared" si="1"/>
        <v>3</v>
      </c>
      <c r="B15" s="11"/>
      <c r="C15" s="11"/>
      <c r="D15" s="11">
        <v>7</v>
      </c>
      <c r="E15" s="11"/>
      <c r="F15" s="11">
        <v>21</v>
      </c>
      <c r="G15" s="11">
        <v>70</v>
      </c>
      <c r="H15" s="11">
        <f t="shared" si="0"/>
        <v>165</v>
      </c>
    </row>
    <row r="16" spans="1:8">
      <c r="A16" s="11">
        <f t="shared" si="1"/>
        <v>3</v>
      </c>
      <c r="B16" s="11"/>
      <c r="C16" s="11"/>
      <c r="D16" s="11">
        <v>8</v>
      </c>
      <c r="E16" s="12">
        <v>41433</v>
      </c>
      <c r="F16" s="11">
        <v>5.5</v>
      </c>
      <c r="G16" s="11">
        <v>40</v>
      </c>
      <c r="H16" s="11">
        <f t="shared" si="0"/>
        <v>173.5</v>
      </c>
    </row>
    <row r="17" spans="1:8">
      <c r="A17" s="11">
        <f t="shared" si="1"/>
        <v>3</v>
      </c>
      <c r="B17" s="11"/>
      <c r="C17" s="11"/>
      <c r="D17" s="11">
        <v>8</v>
      </c>
      <c r="E17" s="11"/>
      <c r="F17" s="11">
        <v>21</v>
      </c>
      <c r="G17" s="11">
        <v>40</v>
      </c>
      <c r="H17" s="11">
        <f t="shared" si="0"/>
        <v>189</v>
      </c>
    </row>
    <row r="18" spans="1:8">
      <c r="A18" s="11">
        <f t="shared" si="1"/>
        <v>3</v>
      </c>
      <c r="B18" s="11"/>
      <c r="C18" s="11"/>
      <c r="D18" s="11">
        <v>9</v>
      </c>
      <c r="E18" s="12">
        <v>41434</v>
      </c>
      <c r="F18" s="11">
        <v>5.5</v>
      </c>
      <c r="G18" s="11">
        <v>20</v>
      </c>
      <c r="H18" s="11">
        <f t="shared" si="0"/>
        <v>197.5</v>
      </c>
    </row>
    <row r="19" spans="1:8">
      <c r="A19" s="11">
        <f t="shared" si="1"/>
        <v>3</v>
      </c>
      <c r="B19" s="11"/>
      <c r="C19" s="11"/>
      <c r="D19" s="11">
        <v>9</v>
      </c>
      <c r="E19" s="11"/>
      <c r="F19" s="11">
        <v>21</v>
      </c>
      <c r="G19" s="11">
        <v>20</v>
      </c>
      <c r="H19" s="11">
        <f t="shared" si="0"/>
        <v>213</v>
      </c>
    </row>
    <row r="20" spans="1:8">
      <c r="A20" s="13" t="s">
        <v>19</v>
      </c>
      <c r="B20" s="13"/>
      <c r="C20" s="13"/>
      <c r="D20" s="13">
        <v>10</v>
      </c>
      <c r="E20" s="14">
        <v>41435</v>
      </c>
      <c r="F20" s="13">
        <v>16</v>
      </c>
      <c r="G20" s="13">
        <v>40</v>
      </c>
      <c r="H20" s="11">
        <f t="shared" si="0"/>
        <v>232</v>
      </c>
    </row>
    <row r="21" spans="1:8">
      <c r="A21" s="13" t="s">
        <v>19</v>
      </c>
      <c r="B21" s="13"/>
      <c r="C21" s="13"/>
      <c r="D21" s="13">
        <v>10</v>
      </c>
      <c r="E21" s="13"/>
      <c r="F21" s="13">
        <v>18</v>
      </c>
      <c r="G21" s="13">
        <v>20</v>
      </c>
      <c r="H21" s="11">
        <f t="shared" si="0"/>
        <v>234</v>
      </c>
    </row>
    <row r="22" spans="1:8">
      <c r="A22" s="13" t="s">
        <v>19</v>
      </c>
      <c r="B22" s="13"/>
      <c r="C22" s="13"/>
      <c r="D22" s="13">
        <v>10</v>
      </c>
      <c r="E22" s="13"/>
      <c r="F22" s="13">
        <v>20</v>
      </c>
      <c r="G22" s="13">
        <v>70</v>
      </c>
      <c r="H22" s="11">
        <f t="shared" si="0"/>
        <v>236</v>
      </c>
    </row>
    <row r="23" spans="1:8">
      <c r="A23" s="13" t="s">
        <v>19</v>
      </c>
      <c r="B23" s="13"/>
      <c r="C23" s="13"/>
      <c r="D23" s="13">
        <v>10</v>
      </c>
      <c r="E23" s="13"/>
      <c r="F23" s="13">
        <v>22</v>
      </c>
      <c r="G23" s="13">
        <v>20</v>
      </c>
      <c r="H23" s="11">
        <f t="shared" si="0"/>
        <v>238</v>
      </c>
    </row>
    <row r="24" spans="1:8">
      <c r="A24" s="13" t="s">
        <v>19</v>
      </c>
      <c r="B24" s="13"/>
      <c r="C24" s="13"/>
      <c r="D24" s="13">
        <v>11</v>
      </c>
      <c r="E24" s="14">
        <v>41436</v>
      </c>
      <c r="F24" s="13">
        <v>0</v>
      </c>
      <c r="G24" s="13">
        <v>40</v>
      </c>
      <c r="H24" s="11">
        <f t="shared" si="0"/>
        <v>240</v>
      </c>
    </row>
    <row r="25" spans="1:8">
      <c r="A25" s="13" t="s">
        <v>19</v>
      </c>
      <c r="B25" s="13"/>
      <c r="C25" s="13"/>
      <c r="D25" s="13">
        <v>11</v>
      </c>
      <c r="E25" s="13"/>
      <c r="F25" s="13">
        <v>2</v>
      </c>
      <c r="G25" s="13">
        <v>70</v>
      </c>
      <c r="H25" s="11">
        <f t="shared" si="0"/>
        <v>242</v>
      </c>
    </row>
    <row r="26" spans="1:8">
      <c r="A26" s="13" t="s">
        <v>19</v>
      </c>
      <c r="B26" s="13"/>
      <c r="C26" s="13"/>
      <c r="D26" s="13">
        <v>11</v>
      </c>
      <c r="E26" s="13"/>
      <c r="F26" s="13">
        <v>4</v>
      </c>
      <c r="G26" s="13">
        <v>20</v>
      </c>
      <c r="H26" s="11">
        <f t="shared" si="0"/>
        <v>244</v>
      </c>
    </row>
    <row r="27" spans="1:8">
      <c r="A27" s="13" t="s">
        <v>19</v>
      </c>
      <c r="B27" s="13"/>
      <c r="C27" s="13"/>
      <c r="D27" s="13">
        <v>11</v>
      </c>
      <c r="E27" s="13"/>
      <c r="F27" s="13">
        <v>6</v>
      </c>
      <c r="G27" s="13">
        <v>70</v>
      </c>
      <c r="H27" s="11">
        <f t="shared" si="0"/>
        <v>246</v>
      </c>
    </row>
    <row r="28" spans="1:8">
      <c r="A28" s="13" t="s">
        <v>19</v>
      </c>
      <c r="B28" s="13"/>
      <c r="C28" s="13"/>
      <c r="D28" s="13">
        <v>11</v>
      </c>
      <c r="E28" s="13"/>
      <c r="F28" s="13">
        <v>8</v>
      </c>
      <c r="G28" s="13">
        <v>40</v>
      </c>
      <c r="H28" s="11">
        <f t="shared" si="0"/>
        <v>248</v>
      </c>
    </row>
    <row r="29" spans="1:8">
      <c r="A29" s="13" t="s">
        <v>19</v>
      </c>
      <c r="B29" s="13"/>
      <c r="C29" s="13"/>
      <c r="D29" s="13">
        <v>11</v>
      </c>
      <c r="E29" s="13"/>
      <c r="F29" s="13">
        <v>10</v>
      </c>
      <c r="G29" s="13">
        <v>70</v>
      </c>
      <c r="H29" s="11">
        <f t="shared" si="0"/>
        <v>250</v>
      </c>
    </row>
    <row r="30" spans="1:8">
      <c r="A30" s="13" t="s">
        <v>19</v>
      </c>
      <c r="B30" s="13"/>
      <c r="C30" s="13"/>
      <c r="D30" s="13">
        <v>11</v>
      </c>
      <c r="E30" s="13"/>
      <c r="F30" s="13">
        <v>12</v>
      </c>
      <c r="G30" s="13">
        <v>40</v>
      </c>
      <c r="H30" s="11">
        <f t="shared" si="0"/>
        <v>252</v>
      </c>
    </row>
    <row r="31" spans="1:8">
      <c r="A31" s="13" t="s">
        <v>19</v>
      </c>
      <c r="B31" s="13"/>
      <c r="C31" s="13"/>
      <c r="D31" s="13">
        <v>11</v>
      </c>
      <c r="E31" s="13"/>
      <c r="F31" s="13">
        <v>14</v>
      </c>
      <c r="G31" s="13">
        <v>20</v>
      </c>
      <c r="H31" s="11">
        <f t="shared" si="0"/>
        <v>254</v>
      </c>
    </row>
    <row r="32" spans="1:8">
      <c r="A32" s="13" t="s">
        <v>19</v>
      </c>
      <c r="B32" s="13"/>
      <c r="C32" s="13"/>
      <c r="D32" s="13">
        <v>11</v>
      </c>
      <c r="E32" s="13"/>
      <c r="F32" s="13">
        <v>16</v>
      </c>
      <c r="G32" s="13">
        <v>20</v>
      </c>
      <c r="H32" s="11">
        <f t="shared" si="0"/>
        <v>256</v>
      </c>
    </row>
    <row r="33" spans="1:8">
      <c r="A33" s="13" t="s">
        <v>19</v>
      </c>
      <c r="B33" s="13"/>
      <c r="C33" s="13"/>
      <c r="D33" s="13">
        <v>11</v>
      </c>
      <c r="E33" s="13"/>
      <c r="F33" s="13">
        <v>18</v>
      </c>
      <c r="G33" s="13">
        <v>40</v>
      </c>
      <c r="H33" s="11">
        <f t="shared" si="0"/>
        <v>258</v>
      </c>
    </row>
    <row r="34" spans="1:8">
      <c r="A34" s="13" t="s">
        <v>19</v>
      </c>
      <c r="B34" s="13"/>
      <c r="C34" s="13"/>
      <c r="D34" s="13">
        <v>11</v>
      </c>
      <c r="E34" s="13"/>
      <c r="F34" s="13">
        <v>20</v>
      </c>
      <c r="G34" s="13">
        <v>70</v>
      </c>
      <c r="H34" s="11">
        <f t="shared" si="0"/>
        <v>260</v>
      </c>
    </row>
    <row r="35" spans="1:8">
      <c r="A35" s="13" t="s">
        <v>19</v>
      </c>
      <c r="B35" s="13"/>
      <c r="C35" s="13"/>
      <c r="D35" s="13">
        <v>11</v>
      </c>
      <c r="E35" s="13"/>
      <c r="F35" s="13">
        <v>22</v>
      </c>
      <c r="G35" s="13">
        <v>70</v>
      </c>
      <c r="H35" s="11">
        <f t="shared" si="0"/>
        <v>262</v>
      </c>
    </row>
    <row r="36" spans="1:8">
      <c r="A36" s="13" t="s">
        <v>19</v>
      </c>
      <c r="B36" s="13"/>
      <c r="C36" s="13"/>
      <c r="D36" s="13">
        <v>12</v>
      </c>
      <c r="E36" s="14">
        <v>41437</v>
      </c>
      <c r="F36" s="13">
        <v>0</v>
      </c>
      <c r="G36" s="13">
        <v>40</v>
      </c>
      <c r="H36" s="11">
        <f t="shared" si="0"/>
        <v>264</v>
      </c>
    </row>
    <row r="37" spans="1:8">
      <c r="A37" s="13" t="s">
        <v>19</v>
      </c>
      <c r="B37" s="13"/>
      <c r="C37" s="13"/>
      <c r="D37" s="13">
        <v>12</v>
      </c>
      <c r="E37" s="13"/>
      <c r="F37" s="13">
        <v>2</v>
      </c>
      <c r="G37" s="13">
        <v>20</v>
      </c>
      <c r="H37" s="11">
        <f t="shared" si="0"/>
        <v>266</v>
      </c>
    </row>
    <row r="38" spans="1:8">
      <c r="A38" s="13" t="s">
        <v>19</v>
      </c>
      <c r="B38" s="13"/>
      <c r="C38" s="13"/>
      <c r="D38" s="13">
        <v>12</v>
      </c>
      <c r="E38" s="13"/>
      <c r="F38" s="13">
        <v>4</v>
      </c>
      <c r="G38" s="13">
        <v>70</v>
      </c>
      <c r="H38" s="11">
        <f t="shared" si="0"/>
        <v>268</v>
      </c>
    </row>
    <row r="39" spans="1:8">
      <c r="A39" s="13" t="s">
        <v>19</v>
      </c>
      <c r="B39" s="13"/>
      <c r="C39" s="13"/>
      <c r="D39" s="13">
        <v>12</v>
      </c>
      <c r="E39" s="13"/>
      <c r="F39" s="13">
        <v>6</v>
      </c>
      <c r="G39" s="13">
        <v>40</v>
      </c>
      <c r="H39" s="11">
        <f t="shared" si="0"/>
        <v>270</v>
      </c>
    </row>
    <row r="40" spans="1:8">
      <c r="A40" s="13" t="s">
        <v>19</v>
      </c>
      <c r="B40" s="13"/>
      <c r="C40" s="13"/>
      <c r="D40" s="13">
        <v>12</v>
      </c>
      <c r="E40" s="13"/>
      <c r="F40" s="13">
        <v>8</v>
      </c>
      <c r="G40" s="13">
        <v>20</v>
      </c>
      <c r="H40" s="11">
        <f t="shared" si="0"/>
        <v>272</v>
      </c>
    </row>
    <row r="41" spans="1:8">
      <c r="A41" s="13" t="s">
        <v>19</v>
      </c>
      <c r="B41" s="13"/>
      <c r="C41" s="13"/>
      <c r="D41" s="13">
        <v>12</v>
      </c>
      <c r="E41" s="13"/>
      <c r="F41" s="13">
        <v>10</v>
      </c>
      <c r="G41" s="13">
        <v>40</v>
      </c>
      <c r="H41" s="11">
        <f t="shared" si="0"/>
        <v>274</v>
      </c>
    </row>
    <row r="42" spans="1:8">
      <c r="A42" s="13" t="s">
        <v>19</v>
      </c>
      <c r="B42" s="13"/>
      <c r="C42" s="13"/>
      <c r="D42" s="13">
        <v>12</v>
      </c>
      <c r="E42" s="13"/>
      <c r="F42" s="13">
        <v>12</v>
      </c>
      <c r="G42" s="13">
        <v>20</v>
      </c>
      <c r="H42" s="11">
        <f t="shared" si="0"/>
        <v>276</v>
      </c>
    </row>
    <row r="43" spans="1:8">
      <c r="A43" s="13" t="s">
        <v>19</v>
      </c>
      <c r="B43" s="13"/>
      <c r="C43" s="13"/>
      <c r="D43" s="13">
        <v>12</v>
      </c>
      <c r="E43" s="13"/>
      <c r="F43" s="13">
        <v>14</v>
      </c>
      <c r="G43" s="13">
        <v>70</v>
      </c>
      <c r="H43" s="11">
        <f t="shared" si="0"/>
        <v>278</v>
      </c>
    </row>
    <row r="44" spans="1:8">
      <c r="A44" s="13" t="s">
        <v>19</v>
      </c>
      <c r="B44" s="13"/>
      <c r="C44" s="13"/>
      <c r="D44" s="13">
        <v>12</v>
      </c>
      <c r="E44" s="13"/>
      <c r="F44" s="13">
        <v>16</v>
      </c>
      <c r="G44" s="13">
        <v>40</v>
      </c>
      <c r="H44" s="11">
        <f t="shared" si="0"/>
        <v>280</v>
      </c>
    </row>
    <row r="45" spans="1:8">
      <c r="A45" s="13" t="s">
        <v>19</v>
      </c>
      <c r="B45" s="13"/>
      <c r="C45" s="13"/>
      <c r="D45" s="13">
        <v>12</v>
      </c>
      <c r="E45" s="13"/>
      <c r="F45" s="13">
        <v>18</v>
      </c>
      <c r="G45" s="13">
        <v>70</v>
      </c>
      <c r="H45" s="11">
        <f t="shared" si="0"/>
        <v>282</v>
      </c>
    </row>
    <row r="46" spans="1:8">
      <c r="A46" s="13" t="s">
        <v>19</v>
      </c>
      <c r="B46" s="13"/>
      <c r="C46" s="13"/>
      <c r="D46" s="13">
        <v>12</v>
      </c>
      <c r="E46" s="13"/>
      <c r="F46" s="13">
        <v>20</v>
      </c>
      <c r="G46" s="13">
        <v>20</v>
      </c>
      <c r="H46" s="11">
        <f t="shared" si="0"/>
        <v>284</v>
      </c>
    </row>
    <row r="47" spans="1:8">
      <c r="A47" s="13" t="s">
        <v>19</v>
      </c>
      <c r="B47" s="13"/>
      <c r="C47" s="13"/>
      <c r="D47" s="13">
        <v>12</v>
      </c>
      <c r="E47" s="13"/>
      <c r="F47" s="13">
        <v>22</v>
      </c>
      <c r="G47" s="13">
        <v>40</v>
      </c>
      <c r="H47" s="11">
        <f t="shared" si="0"/>
        <v>286</v>
      </c>
    </row>
    <row r="48" spans="1:8">
      <c r="A48" s="13" t="s">
        <v>19</v>
      </c>
      <c r="B48" s="13"/>
      <c r="C48" s="13"/>
      <c r="D48" s="13">
        <v>13</v>
      </c>
      <c r="E48" s="14">
        <v>41438</v>
      </c>
      <c r="F48" s="13">
        <v>0</v>
      </c>
      <c r="G48" s="13">
        <v>70</v>
      </c>
      <c r="H48" s="11">
        <f t="shared" si="0"/>
        <v>288</v>
      </c>
    </row>
    <row r="49" spans="1:8">
      <c r="A49" s="13" t="s">
        <v>19</v>
      </c>
      <c r="B49" s="13"/>
      <c r="C49" s="13"/>
      <c r="D49" s="13">
        <v>13</v>
      </c>
      <c r="E49" s="13"/>
      <c r="F49" s="13">
        <v>2</v>
      </c>
      <c r="G49" s="13">
        <v>20</v>
      </c>
      <c r="H49" s="11">
        <f t="shared" si="0"/>
        <v>290</v>
      </c>
    </row>
    <row r="50" spans="1:8">
      <c r="A50" s="13" t="s">
        <v>19</v>
      </c>
      <c r="B50" s="13"/>
      <c r="C50" s="13"/>
      <c r="D50" s="13">
        <v>13</v>
      </c>
      <c r="E50" s="13"/>
      <c r="F50" s="13">
        <v>4</v>
      </c>
      <c r="G50" s="13">
        <v>70</v>
      </c>
      <c r="H50" s="11">
        <f t="shared" si="0"/>
        <v>292</v>
      </c>
    </row>
    <row r="51" spans="1:8">
      <c r="A51" s="13" t="s">
        <v>19</v>
      </c>
      <c r="B51" s="13"/>
      <c r="C51" s="13"/>
      <c r="D51" s="13">
        <v>13</v>
      </c>
      <c r="E51" s="13"/>
      <c r="F51" s="13">
        <v>6</v>
      </c>
      <c r="G51" s="13">
        <v>40</v>
      </c>
      <c r="H51" s="11">
        <f t="shared" si="0"/>
        <v>294</v>
      </c>
    </row>
    <row r="52" spans="1:8">
      <c r="A52" s="13" t="s">
        <v>19</v>
      </c>
      <c r="B52" s="13"/>
      <c r="C52" s="13"/>
      <c r="D52" s="13">
        <v>13</v>
      </c>
      <c r="E52" s="13"/>
      <c r="F52" s="13">
        <v>8</v>
      </c>
      <c r="G52" s="13">
        <v>20</v>
      </c>
      <c r="H52" s="11">
        <f t="shared" si="0"/>
        <v>296</v>
      </c>
    </row>
    <row r="53" spans="1:8">
      <c r="A53" s="13" t="s">
        <v>19</v>
      </c>
      <c r="B53" s="13"/>
      <c r="C53" s="13"/>
      <c r="D53" s="13">
        <v>13</v>
      </c>
      <c r="E53" s="13"/>
      <c r="F53" s="13">
        <v>10</v>
      </c>
      <c r="G53" s="13">
        <v>40</v>
      </c>
      <c r="H53" s="11">
        <f t="shared" si="0"/>
        <v>298</v>
      </c>
    </row>
    <row r="54" spans="1:8">
      <c r="A54" s="13" t="s">
        <v>19</v>
      </c>
      <c r="B54" s="13"/>
      <c r="C54" s="13"/>
      <c r="D54" s="13">
        <v>13</v>
      </c>
      <c r="E54" s="13"/>
      <c r="F54" s="13">
        <v>12</v>
      </c>
      <c r="G54" s="13">
        <v>70</v>
      </c>
      <c r="H54" s="11">
        <f t="shared" si="0"/>
        <v>300</v>
      </c>
    </row>
    <row r="55" spans="1:8">
      <c r="A55" s="13" t="s">
        <v>19</v>
      </c>
      <c r="B55" s="13"/>
      <c r="C55" s="13"/>
      <c r="D55" s="13">
        <v>13</v>
      </c>
      <c r="E55" s="13"/>
      <c r="F55" s="13">
        <v>14</v>
      </c>
      <c r="G55" s="13">
        <v>20</v>
      </c>
      <c r="H55" s="11">
        <f t="shared" si="0"/>
        <v>302</v>
      </c>
    </row>
    <row r="56" spans="1:8">
      <c r="A56" s="11">
        <v>5</v>
      </c>
      <c r="B56" s="11"/>
      <c r="C56" s="11"/>
      <c r="D56" s="11">
        <v>14</v>
      </c>
      <c r="E56" s="12">
        <v>41439</v>
      </c>
      <c r="F56" s="11">
        <v>5.5</v>
      </c>
      <c r="G56" s="11">
        <v>70</v>
      </c>
      <c r="H56" s="11">
        <f t="shared" si="0"/>
        <v>317.5</v>
      </c>
    </row>
    <row r="57" spans="1:8">
      <c r="A57" s="11">
        <v>5</v>
      </c>
      <c r="B57" s="11"/>
      <c r="C57" s="11"/>
      <c r="D57" s="11">
        <v>14</v>
      </c>
      <c r="E57" s="11"/>
      <c r="F57" s="11">
        <v>21</v>
      </c>
      <c r="G57" s="11">
        <v>20</v>
      </c>
      <c r="H57" s="11">
        <f t="shared" si="0"/>
        <v>333</v>
      </c>
    </row>
    <row r="58" spans="1:8">
      <c r="A58" s="11">
        <v>5</v>
      </c>
      <c r="B58" s="11"/>
      <c r="C58" s="11"/>
      <c r="D58" s="11">
        <v>15</v>
      </c>
      <c r="E58" s="12">
        <v>41440</v>
      </c>
      <c r="F58" s="11">
        <v>5.5</v>
      </c>
      <c r="G58" s="11">
        <v>40</v>
      </c>
      <c r="H58" s="11">
        <f t="shared" si="0"/>
        <v>341.5</v>
      </c>
    </row>
    <row r="59" spans="1:8">
      <c r="A59" s="11">
        <v>5</v>
      </c>
      <c r="B59" s="11"/>
      <c r="C59" s="11"/>
      <c r="D59" s="11">
        <v>15</v>
      </c>
      <c r="E59" s="11"/>
      <c r="F59" s="11">
        <v>21</v>
      </c>
      <c r="G59" s="11">
        <v>70</v>
      </c>
      <c r="H59" s="11">
        <f t="shared" si="0"/>
        <v>357</v>
      </c>
    </row>
    <row r="60" spans="1:8">
      <c r="A60" s="11">
        <v>5</v>
      </c>
      <c r="B60" s="11"/>
      <c r="C60" s="11"/>
      <c r="D60" s="11">
        <v>16</v>
      </c>
      <c r="E60" s="12">
        <v>41441</v>
      </c>
      <c r="F60" s="11">
        <v>5.5</v>
      </c>
      <c r="G60" s="11">
        <v>20</v>
      </c>
      <c r="H60" s="11">
        <f t="shared" si="0"/>
        <v>365.5</v>
      </c>
    </row>
    <row r="61" spans="1:8">
      <c r="A61" s="11">
        <v>5</v>
      </c>
      <c r="B61" s="11"/>
      <c r="C61" s="11"/>
      <c r="D61" s="11">
        <v>16</v>
      </c>
      <c r="E61" s="12"/>
      <c r="F61" s="11">
        <v>21</v>
      </c>
      <c r="G61" s="15">
        <v>40</v>
      </c>
      <c r="H61" s="11">
        <f t="shared" si="0"/>
        <v>381</v>
      </c>
    </row>
    <row r="62" spans="1:8">
      <c r="A62" s="16">
        <v>6</v>
      </c>
      <c r="B62" s="16"/>
      <c r="C62" s="16"/>
      <c r="D62" s="16">
        <v>17</v>
      </c>
      <c r="E62" s="17">
        <v>41442</v>
      </c>
      <c r="F62" s="16">
        <v>5.5</v>
      </c>
      <c r="G62" s="16">
        <v>40</v>
      </c>
      <c r="H62" s="11">
        <f t="shared" si="0"/>
        <v>389.5</v>
      </c>
    </row>
    <row r="63" spans="1:8">
      <c r="A63" s="16">
        <f>A56+1</f>
        <v>6</v>
      </c>
      <c r="B63" s="16"/>
      <c r="C63" s="16"/>
      <c r="D63" s="16">
        <v>17</v>
      </c>
      <c r="E63" s="16"/>
      <c r="F63" s="16">
        <v>21</v>
      </c>
      <c r="G63" s="16">
        <v>20</v>
      </c>
      <c r="H63" s="11">
        <f t="shared" si="0"/>
        <v>405</v>
      </c>
    </row>
    <row r="64" spans="1:8">
      <c r="A64" s="16">
        <f>A57+1</f>
        <v>6</v>
      </c>
      <c r="B64" s="16"/>
      <c r="C64" s="16"/>
      <c r="D64" s="16">
        <v>18</v>
      </c>
      <c r="E64" s="17">
        <v>41443</v>
      </c>
      <c r="F64" s="16">
        <v>5.5</v>
      </c>
      <c r="G64" s="16">
        <v>20</v>
      </c>
      <c r="H64" s="11">
        <f t="shared" si="0"/>
        <v>413.5</v>
      </c>
    </row>
    <row r="65" spans="1:8">
      <c r="A65" s="16">
        <f>A58+1</f>
        <v>6</v>
      </c>
      <c r="B65" s="16"/>
      <c r="C65" s="16"/>
      <c r="D65" s="16">
        <v>18</v>
      </c>
      <c r="E65" s="16"/>
      <c r="F65" s="16">
        <v>21</v>
      </c>
      <c r="G65" s="16">
        <v>40</v>
      </c>
      <c r="H65" s="11">
        <f t="shared" si="0"/>
        <v>429</v>
      </c>
    </row>
    <row r="66" spans="1:8">
      <c r="A66" s="16">
        <f>A59+1</f>
        <v>6</v>
      </c>
      <c r="B66" s="16"/>
      <c r="C66" s="16"/>
      <c r="D66" s="16">
        <v>19</v>
      </c>
      <c r="E66" s="17">
        <v>41444</v>
      </c>
      <c r="F66" s="16">
        <v>5.5</v>
      </c>
      <c r="G66" s="16">
        <v>70</v>
      </c>
      <c r="H66" s="11">
        <f t="shared" si="0"/>
        <v>437.5</v>
      </c>
    </row>
    <row r="67" spans="1:8">
      <c r="A67" s="16">
        <f>A60+1</f>
        <v>6</v>
      </c>
      <c r="B67" s="16"/>
      <c r="C67" s="16"/>
      <c r="D67" s="16">
        <v>19</v>
      </c>
      <c r="E67" s="16"/>
      <c r="F67" s="16">
        <v>21</v>
      </c>
      <c r="G67" s="18">
        <v>70</v>
      </c>
      <c r="H67" s="11">
        <f t="shared" ref="H67:H130" si="2">(D67-1)*24+F67</f>
        <v>453</v>
      </c>
    </row>
    <row r="68" spans="1:8">
      <c r="A68" s="11">
        <f t="shared" ref="A68:A80" si="3">A62+1</f>
        <v>7</v>
      </c>
      <c r="B68" s="11"/>
      <c r="C68" s="11"/>
      <c r="D68" s="11">
        <v>20</v>
      </c>
      <c r="E68" s="12">
        <v>41445</v>
      </c>
      <c r="F68" s="11">
        <v>5.5</v>
      </c>
      <c r="G68" s="11">
        <v>40</v>
      </c>
      <c r="H68" s="11">
        <f t="shared" si="2"/>
        <v>461.5</v>
      </c>
    </row>
    <row r="69" spans="1:8">
      <c r="A69" s="11">
        <f t="shared" si="3"/>
        <v>7</v>
      </c>
      <c r="B69" s="11"/>
      <c r="C69" s="11"/>
      <c r="D69" s="11">
        <v>20</v>
      </c>
      <c r="E69" s="11"/>
      <c r="F69" s="11">
        <v>21</v>
      </c>
      <c r="G69" s="11">
        <v>70</v>
      </c>
      <c r="H69" s="11">
        <f t="shared" si="2"/>
        <v>477</v>
      </c>
    </row>
    <row r="70" spans="1:8">
      <c r="A70" s="11">
        <f t="shared" si="3"/>
        <v>7</v>
      </c>
      <c r="B70" s="11"/>
      <c r="C70" s="11"/>
      <c r="D70" s="11">
        <v>21</v>
      </c>
      <c r="E70" s="12">
        <v>41446</v>
      </c>
      <c r="F70" s="11">
        <v>5.5</v>
      </c>
      <c r="G70" s="11">
        <v>20</v>
      </c>
      <c r="H70" s="11">
        <f t="shared" si="2"/>
        <v>485.5</v>
      </c>
    </row>
    <row r="71" spans="1:8">
      <c r="A71" s="11">
        <f t="shared" si="3"/>
        <v>7</v>
      </c>
      <c r="B71" s="11"/>
      <c r="C71" s="11"/>
      <c r="D71" s="11">
        <v>21</v>
      </c>
      <c r="E71" s="11"/>
      <c r="F71" s="11">
        <v>21</v>
      </c>
      <c r="G71" s="11">
        <v>40</v>
      </c>
      <c r="H71" s="11">
        <f t="shared" si="2"/>
        <v>501</v>
      </c>
    </row>
    <row r="72" spans="1:8">
      <c r="A72" s="11">
        <f t="shared" si="3"/>
        <v>7</v>
      </c>
      <c r="B72" s="11"/>
      <c r="C72" s="11"/>
      <c r="D72" s="11">
        <v>22</v>
      </c>
      <c r="E72" s="12">
        <v>41447</v>
      </c>
      <c r="F72" s="11">
        <v>5.5</v>
      </c>
      <c r="G72" s="11">
        <v>70</v>
      </c>
      <c r="H72" s="11">
        <f t="shared" si="2"/>
        <v>509.5</v>
      </c>
    </row>
    <row r="73" spans="1:8">
      <c r="A73" s="11">
        <f t="shared" si="3"/>
        <v>7</v>
      </c>
      <c r="B73" s="11"/>
      <c r="C73" s="11"/>
      <c r="D73" s="11">
        <v>22</v>
      </c>
      <c r="E73" s="11"/>
      <c r="F73" s="11">
        <v>21</v>
      </c>
      <c r="G73" s="15">
        <v>20</v>
      </c>
      <c r="H73" s="11">
        <f t="shared" si="2"/>
        <v>525</v>
      </c>
    </row>
    <row r="74" spans="1:8">
      <c r="A74" s="16">
        <f t="shared" si="3"/>
        <v>8</v>
      </c>
      <c r="B74" s="16"/>
      <c r="C74" s="16"/>
      <c r="D74" s="16">
        <v>23</v>
      </c>
      <c r="E74" s="17">
        <v>41448</v>
      </c>
      <c r="F74" s="16">
        <v>5.5</v>
      </c>
      <c r="G74" s="16">
        <v>40</v>
      </c>
      <c r="H74" s="11">
        <f t="shared" si="2"/>
        <v>533.5</v>
      </c>
    </row>
    <row r="75" spans="1:8">
      <c r="A75" s="16">
        <f t="shared" si="3"/>
        <v>8</v>
      </c>
      <c r="B75" s="16"/>
      <c r="C75" s="16"/>
      <c r="D75" s="16">
        <v>23</v>
      </c>
      <c r="E75" s="16"/>
      <c r="F75" s="16">
        <v>21</v>
      </c>
      <c r="G75" s="16">
        <v>20</v>
      </c>
      <c r="H75" s="11">
        <f t="shared" si="2"/>
        <v>549</v>
      </c>
    </row>
    <row r="76" spans="1:8">
      <c r="A76" s="16">
        <f t="shared" si="3"/>
        <v>8</v>
      </c>
      <c r="B76" s="16"/>
      <c r="C76" s="16"/>
      <c r="D76" s="16">
        <v>24</v>
      </c>
      <c r="E76" s="17">
        <v>41449</v>
      </c>
      <c r="F76" s="16">
        <v>5.5</v>
      </c>
      <c r="G76" s="16">
        <v>20</v>
      </c>
      <c r="H76" s="11">
        <f t="shared" si="2"/>
        <v>557.5</v>
      </c>
    </row>
    <row r="77" spans="1:8">
      <c r="A77" s="16">
        <f t="shared" si="3"/>
        <v>8</v>
      </c>
      <c r="B77" s="16"/>
      <c r="C77" s="16"/>
      <c r="D77" s="16">
        <v>24</v>
      </c>
      <c r="E77" s="16"/>
      <c r="F77" s="16">
        <v>21</v>
      </c>
      <c r="G77" s="16">
        <v>70</v>
      </c>
      <c r="H77" s="11">
        <f t="shared" si="2"/>
        <v>573</v>
      </c>
    </row>
    <row r="78" spans="1:8">
      <c r="A78" s="16">
        <f t="shared" si="3"/>
        <v>8</v>
      </c>
      <c r="B78" s="16"/>
      <c r="C78" s="16"/>
      <c r="D78" s="16">
        <v>25</v>
      </c>
      <c r="E78" s="17">
        <v>41450</v>
      </c>
      <c r="F78" s="16">
        <v>5.5</v>
      </c>
      <c r="G78" s="16">
        <v>70</v>
      </c>
      <c r="H78" s="11">
        <f t="shared" si="2"/>
        <v>581.5</v>
      </c>
    </row>
    <row r="79" spans="1:8">
      <c r="A79" s="16">
        <f t="shared" si="3"/>
        <v>8</v>
      </c>
      <c r="B79" s="16"/>
      <c r="C79" s="16"/>
      <c r="D79" s="16">
        <v>25</v>
      </c>
      <c r="E79" s="16"/>
      <c r="F79" s="16">
        <v>21</v>
      </c>
      <c r="G79" s="18">
        <v>40</v>
      </c>
      <c r="H79" s="11">
        <f t="shared" si="2"/>
        <v>597</v>
      </c>
    </row>
    <row r="80" spans="1:8">
      <c r="A80" s="11">
        <f t="shared" si="3"/>
        <v>9</v>
      </c>
      <c r="B80" s="11"/>
      <c r="C80" s="11"/>
      <c r="D80" s="11">
        <v>26</v>
      </c>
      <c r="E80" s="12">
        <v>41451</v>
      </c>
      <c r="F80" s="11">
        <v>5.5</v>
      </c>
      <c r="G80" s="11">
        <v>20</v>
      </c>
      <c r="H80" s="11">
        <f t="shared" si="2"/>
        <v>605.5</v>
      </c>
    </row>
    <row r="81" spans="1:8">
      <c r="A81" s="11">
        <v>9</v>
      </c>
      <c r="B81" s="11"/>
      <c r="C81" s="11"/>
      <c r="D81" s="11">
        <v>26</v>
      </c>
      <c r="E81" s="12"/>
      <c r="F81" s="11">
        <v>21</v>
      </c>
      <c r="G81" s="11">
        <v>70</v>
      </c>
      <c r="H81" s="11">
        <f t="shared" si="2"/>
        <v>621</v>
      </c>
    </row>
    <row r="82" spans="1:8">
      <c r="A82" s="11">
        <v>9</v>
      </c>
      <c r="B82" s="11"/>
      <c r="C82" s="11"/>
      <c r="D82" s="11">
        <v>27</v>
      </c>
      <c r="E82" s="12">
        <v>41452</v>
      </c>
      <c r="F82" s="11">
        <v>5.5</v>
      </c>
      <c r="G82" s="11">
        <v>70</v>
      </c>
      <c r="H82" s="11">
        <f t="shared" si="2"/>
        <v>629.5</v>
      </c>
    </row>
    <row r="83" spans="1:8">
      <c r="A83" s="11">
        <v>9</v>
      </c>
      <c r="B83" s="11"/>
      <c r="C83" s="11"/>
      <c r="D83" s="11">
        <v>27</v>
      </c>
      <c r="E83" s="12"/>
      <c r="F83" s="11">
        <v>21</v>
      </c>
      <c r="G83" s="11">
        <v>20</v>
      </c>
      <c r="H83" s="11">
        <f t="shared" si="2"/>
        <v>645</v>
      </c>
    </row>
    <row r="84" spans="1:8">
      <c r="A84" s="11">
        <v>9</v>
      </c>
      <c r="B84" s="11"/>
      <c r="C84" s="11"/>
      <c r="D84" s="11">
        <v>28</v>
      </c>
      <c r="E84" s="12">
        <v>41453</v>
      </c>
      <c r="F84" s="11">
        <v>5.5</v>
      </c>
      <c r="G84" s="11">
        <v>40</v>
      </c>
      <c r="H84" s="11">
        <f t="shared" si="2"/>
        <v>653.5</v>
      </c>
    </row>
    <row r="85" spans="1:8">
      <c r="A85" s="11">
        <v>9</v>
      </c>
      <c r="B85" s="11"/>
      <c r="C85" s="11"/>
      <c r="D85" s="11">
        <v>28</v>
      </c>
      <c r="E85" s="12"/>
      <c r="F85" s="11">
        <v>21</v>
      </c>
      <c r="G85" s="11">
        <v>40</v>
      </c>
      <c r="H85" s="11">
        <f t="shared" si="2"/>
        <v>669</v>
      </c>
    </row>
    <row r="86" spans="1:8">
      <c r="A86" s="13" t="s">
        <v>18</v>
      </c>
      <c r="B86" s="13"/>
      <c r="C86" s="13"/>
      <c r="D86" s="13">
        <v>29</v>
      </c>
      <c r="E86" s="19">
        <v>41454</v>
      </c>
      <c r="F86" s="13">
        <v>16</v>
      </c>
      <c r="G86" s="13">
        <v>20</v>
      </c>
      <c r="H86" s="11">
        <f t="shared" si="2"/>
        <v>688</v>
      </c>
    </row>
    <row r="87" spans="1:8">
      <c r="A87" s="13" t="s">
        <v>18</v>
      </c>
      <c r="B87" s="13"/>
      <c r="C87" s="13"/>
      <c r="D87" s="13">
        <v>29</v>
      </c>
      <c r="E87" s="14"/>
      <c r="F87" s="13">
        <v>18</v>
      </c>
      <c r="G87" s="13">
        <v>40</v>
      </c>
      <c r="H87" s="11">
        <f t="shared" si="2"/>
        <v>690</v>
      </c>
    </row>
    <row r="88" spans="1:8">
      <c r="A88" s="13" t="s">
        <v>18</v>
      </c>
      <c r="B88" s="13"/>
      <c r="C88" s="13"/>
      <c r="D88" s="13">
        <v>29</v>
      </c>
      <c r="E88" s="13"/>
      <c r="F88" s="13">
        <v>20</v>
      </c>
      <c r="G88" s="13">
        <v>70</v>
      </c>
      <c r="H88" s="11">
        <f t="shared" si="2"/>
        <v>692</v>
      </c>
    </row>
    <row r="89" spans="1:8">
      <c r="A89" s="13" t="s">
        <v>18</v>
      </c>
      <c r="B89" s="13"/>
      <c r="C89" s="13"/>
      <c r="D89" s="13">
        <v>29</v>
      </c>
      <c r="E89" s="13"/>
      <c r="F89" s="13">
        <v>22</v>
      </c>
      <c r="G89" s="13">
        <v>40</v>
      </c>
      <c r="H89" s="11">
        <f t="shared" si="2"/>
        <v>694</v>
      </c>
    </row>
    <row r="90" spans="1:8">
      <c r="A90" s="13" t="s">
        <v>18</v>
      </c>
      <c r="B90" s="13"/>
      <c r="C90" s="13"/>
      <c r="D90" s="13">
        <v>30</v>
      </c>
      <c r="E90" s="19">
        <v>41455</v>
      </c>
      <c r="F90" s="13">
        <v>0</v>
      </c>
      <c r="G90" s="13">
        <v>20</v>
      </c>
      <c r="H90" s="11">
        <f t="shared" si="2"/>
        <v>696</v>
      </c>
    </row>
    <row r="91" spans="1:8">
      <c r="A91" s="13" t="s">
        <v>18</v>
      </c>
      <c r="B91" s="13"/>
      <c r="C91" s="13"/>
      <c r="D91" s="13">
        <v>30</v>
      </c>
      <c r="E91" s="13"/>
      <c r="F91" s="13">
        <v>2</v>
      </c>
      <c r="G91" s="13">
        <v>70</v>
      </c>
      <c r="H91" s="11">
        <f t="shared" si="2"/>
        <v>698</v>
      </c>
    </row>
    <row r="92" spans="1:8">
      <c r="A92" s="13" t="s">
        <v>18</v>
      </c>
      <c r="B92" s="13"/>
      <c r="C92" s="13"/>
      <c r="D92" s="13">
        <v>30</v>
      </c>
      <c r="E92" s="13"/>
      <c r="F92" s="13">
        <v>4</v>
      </c>
      <c r="G92" s="13">
        <v>70</v>
      </c>
      <c r="H92" s="11">
        <f t="shared" si="2"/>
        <v>700</v>
      </c>
    </row>
    <row r="93" spans="1:8">
      <c r="A93" s="13" t="s">
        <v>18</v>
      </c>
      <c r="B93" s="13"/>
      <c r="C93" s="13"/>
      <c r="D93" s="13">
        <v>30</v>
      </c>
      <c r="E93" s="13"/>
      <c r="F93" s="13">
        <v>6</v>
      </c>
      <c r="G93" s="13">
        <v>40</v>
      </c>
      <c r="H93" s="11">
        <f t="shared" si="2"/>
        <v>702</v>
      </c>
    </row>
    <row r="94" spans="1:8">
      <c r="A94" s="13" t="s">
        <v>18</v>
      </c>
      <c r="B94" s="13"/>
      <c r="C94" s="13"/>
      <c r="D94" s="13">
        <v>30</v>
      </c>
      <c r="E94" s="13"/>
      <c r="F94" s="13">
        <v>8</v>
      </c>
      <c r="G94" s="13">
        <v>20</v>
      </c>
      <c r="H94" s="11">
        <f t="shared" si="2"/>
        <v>704</v>
      </c>
    </row>
    <row r="95" spans="1:8">
      <c r="A95" s="13" t="s">
        <v>18</v>
      </c>
      <c r="B95" s="13"/>
      <c r="C95" s="13"/>
      <c r="D95" s="13">
        <v>30</v>
      </c>
      <c r="E95" s="13"/>
      <c r="F95" s="13">
        <v>10</v>
      </c>
      <c r="G95" s="13">
        <v>70</v>
      </c>
      <c r="H95" s="11">
        <f t="shared" si="2"/>
        <v>706</v>
      </c>
    </row>
    <row r="96" spans="1:8">
      <c r="A96" s="13" t="s">
        <v>18</v>
      </c>
      <c r="B96" s="13"/>
      <c r="C96" s="13"/>
      <c r="D96" s="13">
        <v>30</v>
      </c>
      <c r="E96" s="13"/>
      <c r="F96" s="13">
        <v>12</v>
      </c>
      <c r="G96" s="13">
        <v>20</v>
      </c>
      <c r="H96" s="11">
        <f t="shared" si="2"/>
        <v>708</v>
      </c>
    </row>
    <row r="97" spans="1:8">
      <c r="A97" s="13" t="s">
        <v>18</v>
      </c>
      <c r="B97" s="13"/>
      <c r="C97" s="13"/>
      <c r="D97" s="13">
        <v>30</v>
      </c>
      <c r="E97" s="13"/>
      <c r="F97" s="13">
        <v>14</v>
      </c>
      <c r="G97" s="13">
        <v>40</v>
      </c>
      <c r="H97" s="11">
        <f t="shared" si="2"/>
        <v>710</v>
      </c>
    </row>
    <row r="98" spans="1:8">
      <c r="A98" s="13" t="s">
        <v>18</v>
      </c>
      <c r="B98" s="13"/>
      <c r="C98" s="13"/>
      <c r="D98" s="13">
        <v>30</v>
      </c>
      <c r="E98" s="14"/>
      <c r="F98" s="13">
        <v>16</v>
      </c>
      <c r="G98" s="13">
        <v>40</v>
      </c>
      <c r="H98" s="11">
        <f t="shared" si="2"/>
        <v>712</v>
      </c>
    </row>
    <row r="99" spans="1:8">
      <c r="A99" s="13" t="s">
        <v>18</v>
      </c>
      <c r="B99" s="13"/>
      <c r="C99" s="13"/>
      <c r="D99" s="13">
        <v>30</v>
      </c>
      <c r="E99" s="13"/>
      <c r="F99" s="13">
        <v>18</v>
      </c>
      <c r="G99" s="13">
        <v>20</v>
      </c>
      <c r="H99" s="11">
        <f t="shared" si="2"/>
        <v>714</v>
      </c>
    </row>
    <row r="100" spans="1:8">
      <c r="A100" s="13" t="s">
        <v>18</v>
      </c>
      <c r="B100" s="13"/>
      <c r="C100" s="13"/>
      <c r="D100" s="13">
        <v>30</v>
      </c>
      <c r="E100" s="13"/>
      <c r="F100" s="13">
        <v>20</v>
      </c>
      <c r="G100" s="13">
        <v>70</v>
      </c>
      <c r="H100" s="11">
        <f t="shared" si="2"/>
        <v>716</v>
      </c>
    </row>
    <row r="101" spans="1:8">
      <c r="A101" s="13" t="s">
        <v>18</v>
      </c>
      <c r="B101" s="13"/>
      <c r="C101" s="13"/>
      <c r="D101" s="13">
        <v>30</v>
      </c>
      <c r="E101" s="13"/>
      <c r="F101" s="13">
        <v>22</v>
      </c>
      <c r="G101" s="13">
        <v>20</v>
      </c>
      <c r="H101" s="11">
        <f t="shared" si="2"/>
        <v>718</v>
      </c>
    </row>
    <row r="102" spans="1:8">
      <c r="A102" s="13" t="s">
        <v>18</v>
      </c>
      <c r="B102" s="13"/>
      <c r="C102" s="13"/>
      <c r="D102" s="13">
        <v>31</v>
      </c>
      <c r="E102" s="14">
        <v>41456</v>
      </c>
      <c r="F102" s="13">
        <v>0</v>
      </c>
      <c r="G102" s="13">
        <v>40</v>
      </c>
      <c r="H102" s="11">
        <f t="shared" si="2"/>
        <v>720</v>
      </c>
    </row>
    <row r="103" spans="1:8">
      <c r="A103" s="13" t="s">
        <v>18</v>
      </c>
      <c r="B103" s="13"/>
      <c r="C103" s="13"/>
      <c r="D103" s="13">
        <v>31</v>
      </c>
      <c r="E103" s="13"/>
      <c r="F103" s="13">
        <v>2</v>
      </c>
      <c r="G103" s="13">
        <v>70</v>
      </c>
      <c r="H103" s="11">
        <f t="shared" si="2"/>
        <v>722</v>
      </c>
    </row>
    <row r="104" spans="1:8">
      <c r="A104" s="13" t="s">
        <v>18</v>
      </c>
      <c r="B104" s="13"/>
      <c r="C104" s="13"/>
      <c r="D104" s="13">
        <v>31</v>
      </c>
      <c r="E104" s="13"/>
      <c r="F104" s="13">
        <v>4</v>
      </c>
      <c r="G104" s="13">
        <v>20</v>
      </c>
      <c r="H104" s="11">
        <f t="shared" si="2"/>
        <v>724</v>
      </c>
    </row>
    <row r="105" spans="1:8">
      <c r="A105" s="13" t="s">
        <v>18</v>
      </c>
      <c r="B105" s="13"/>
      <c r="C105" s="13"/>
      <c r="D105" s="13">
        <v>31</v>
      </c>
      <c r="E105" s="13"/>
      <c r="F105" s="13">
        <v>6</v>
      </c>
      <c r="G105" s="13">
        <v>70</v>
      </c>
      <c r="H105" s="11">
        <f t="shared" si="2"/>
        <v>726</v>
      </c>
    </row>
    <row r="106" spans="1:8">
      <c r="A106" s="13" t="s">
        <v>18</v>
      </c>
      <c r="B106" s="13"/>
      <c r="C106" s="13"/>
      <c r="D106" s="13">
        <v>31</v>
      </c>
      <c r="E106" s="13"/>
      <c r="F106" s="13">
        <v>8</v>
      </c>
      <c r="G106" s="13">
        <v>40</v>
      </c>
      <c r="H106" s="11">
        <f t="shared" si="2"/>
        <v>728</v>
      </c>
    </row>
    <row r="107" spans="1:8">
      <c r="A107" s="13" t="s">
        <v>18</v>
      </c>
      <c r="B107" s="13"/>
      <c r="C107" s="13"/>
      <c r="D107" s="13">
        <v>31</v>
      </c>
      <c r="E107" s="13"/>
      <c r="F107" s="13">
        <v>10</v>
      </c>
      <c r="G107" s="13">
        <v>70</v>
      </c>
      <c r="H107" s="11">
        <f t="shared" si="2"/>
        <v>730</v>
      </c>
    </row>
    <row r="108" spans="1:8">
      <c r="A108" s="13" t="s">
        <v>18</v>
      </c>
      <c r="B108" s="13"/>
      <c r="C108" s="13"/>
      <c r="D108" s="13">
        <v>31</v>
      </c>
      <c r="E108" s="13"/>
      <c r="F108" s="13">
        <v>12</v>
      </c>
      <c r="G108" s="13">
        <v>40</v>
      </c>
      <c r="H108" s="11">
        <f t="shared" si="2"/>
        <v>732</v>
      </c>
    </row>
    <row r="109" spans="1:8">
      <c r="A109" s="13" t="s">
        <v>18</v>
      </c>
      <c r="B109" s="13"/>
      <c r="C109" s="13"/>
      <c r="D109" s="13">
        <v>31</v>
      </c>
      <c r="E109" s="13"/>
      <c r="F109" s="13">
        <v>14</v>
      </c>
      <c r="G109" s="13">
        <v>20</v>
      </c>
      <c r="H109" s="11">
        <f t="shared" si="2"/>
        <v>734</v>
      </c>
    </row>
    <row r="110" spans="1:8">
      <c r="A110" s="13" t="s">
        <v>18</v>
      </c>
      <c r="B110" s="13"/>
      <c r="C110" s="13"/>
      <c r="D110" s="13">
        <v>31</v>
      </c>
      <c r="E110" s="14"/>
      <c r="F110" s="13">
        <v>16</v>
      </c>
      <c r="G110" s="13">
        <v>40</v>
      </c>
      <c r="H110" s="11">
        <f t="shared" si="2"/>
        <v>736</v>
      </c>
    </row>
    <row r="111" spans="1:8">
      <c r="A111" s="13" t="s">
        <v>18</v>
      </c>
      <c r="B111" s="13"/>
      <c r="C111" s="13"/>
      <c r="D111" s="13">
        <v>31</v>
      </c>
      <c r="E111" s="13"/>
      <c r="F111" s="13">
        <v>18</v>
      </c>
      <c r="G111" s="13">
        <v>20</v>
      </c>
      <c r="H111" s="11">
        <f t="shared" si="2"/>
        <v>738</v>
      </c>
    </row>
    <row r="112" spans="1:8">
      <c r="A112" s="13" t="s">
        <v>18</v>
      </c>
      <c r="B112" s="13"/>
      <c r="C112" s="13"/>
      <c r="D112" s="13">
        <v>31</v>
      </c>
      <c r="E112" s="13"/>
      <c r="F112" s="13">
        <v>20</v>
      </c>
      <c r="G112" s="13">
        <v>70</v>
      </c>
      <c r="H112" s="11">
        <f t="shared" si="2"/>
        <v>740</v>
      </c>
    </row>
    <row r="113" spans="1:8">
      <c r="A113" s="13" t="s">
        <v>18</v>
      </c>
      <c r="B113" s="13"/>
      <c r="C113" s="13"/>
      <c r="D113" s="13">
        <v>31</v>
      </c>
      <c r="E113" s="13"/>
      <c r="F113" s="13">
        <v>22</v>
      </c>
      <c r="G113" s="13">
        <v>70</v>
      </c>
      <c r="H113" s="11">
        <f t="shared" si="2"/>
        <v>742</v>
      </c>
    </row>
    <row r="114" spans="1:8">
      <c r="A114" s="13" t="s">
        <v>18</v>
      </c>
      <c r="B114" s="13"/>
      <c r="C114" s="13"/>
      <c r="D114" s="13">
        <v>32</v>
      </c>
      <c r="E114" s="14">
        <v>41457</v>
      </c>
      <c r="F114" s="13">
        <v>0</v>
      </c>
      <c r="G114" s="13">
        <v>40</v>
      </c>
      <c r="H114" s="11">
        <f t="shared" si="2"/>
        <v>744</v>
      </c>
    </row>
    <row r="115" spans="1:8">
      <c r="A115" s="13" t="s">
        <v>18</v>
      </c>
      <c r="B115" s="13"/>
      <c r="C115" s="13"/>
      <c r="D115" s="13">
        <v>32</v>
      </c>
      <c r="E115" s="13"/>
      <c r="F115" s="13">
        <v>2</v>
      </c>
      <c r="G115" s="13">
        <v>20</v>
      </c>
      <c r="H115" s="11">
        <f t="shared" si="2"/>
        <v>746</v>
      </c>
    </row>
    <row r="116" spans="1:8">
      <c r="A116" s="13" t="s">
        <v>18</v>
      </c>
      <c r="B116" s="13"/>
      <c r="C116" s="13"/>
      <c r="D116" s="13">
        <v>32</v>
      </c>
      <c r="E116" s="13"/>
      <c r="F116" s="13">
        <v>4</v>
      </c>
      <c r="G116" s="13">
        <v>70</v>
      </c>
      <c r="H116" s="11">
        <f t="shared" si="2"/>
        <v>748</v>
      </c>
    </row>
    <row r="117" spans="1:8">
      <c r="A117" s="13" t="s">
        <v>18</v>
      </c>
      <c r="B117" s="13"/>
      <c r="C117" s="13"/>
      <c r="D117" s="13">
        <v>32</v>
      </c>
      <c r="E117" s="13"/>
      <c r="F117" s="13">
        <v>6</v>
      </c>
      <c r="G117" s="13">
        <v>40</v>
      </c>
      <c r="H117" s="11">
        <f t="shared" si="2"/>
        <v>750</v>
      </c>
    </row>
    <row r="118" spans="1:8">
      <c r="A118" s="13" t="s">
        <v>18</v>
      </c>
      <c r="B118" s="13"/>
      <c r="C118" s="13"/>
      <c r="D118" s="13">
        <v>32</v>
      </c>
      <c r="E118" s="13"/>
      <c r="F118" s="13">
        <v>8</v>
      </c>
      <c r="G118" s="13">
        <v>20</v>
      </c>
      <c r="H118" s="11">
        <f t="shared" si="2"/>
        <v>752</v>
      </c>
    </row>
    <row r="119" spans="1:8">
      <c r="A119" s="13" t="s">
        <v>18</v>
      </c>
      <c r="B119" s="13"/>
      <c r="C119" s="13"/>
      <c r="D119" s="13">
        <v>32</v>
      </c>
      <c r="E119" s="13"/>
      <c r="F119" s="13">
        <v>10</v>
      </c>
      <c r="G119" s="13">
        <v>20</v>
      </c>
      <c r="H119" s="11">
        <f t="shared" si="2"/>
        <v>754</v>
      </c>
    </row>
    <row r="120" spans="1:8">
      <c r="A120" s="13" t="s">
        <v>18</v>
      </c>
      <c r="B120" s="13"/>
      <c r="C120" s="13"/>
      <c r="D120" s="13">
        <v>32</v>
      </c>
      <c r="E120" s="13"/>
      <c r="F120" s="13">
        <v>12</v>
      </c>
      <c r="G120" s="13">
        <v>40</v>
      </c>
      <c r="H120" s="11">
        <f t="shared" si="2"/>
        <v>756</v>
      </c>
    </row>
    <row r="121" spans="1:8">
      <c r="A121" s="13" t="s">
        <v>18</v>
      </c>
      <c r="B121" s="13"/>
      <c r="C121" s="13"/>
      <c r="D121" s="13">
        <v>32</v>
      </c>
      <c r="E121" s="13"/>
      <c r="F121" s="13">
        <v>14</v>
      </c>
      <c r="G121" s="13">
        <v>70</v>
      </c>
      <c r="H121" s="11">
        <f t="shared" si="2"/>
        <v>758</v>
      </c>
    </row>
    <row r="122" spans="1:8">
      <c r="A122" s="11">
        <v>11</v>
      </c>
      <c r="B122" s="11"/>
      <c r="C122" s="11"/>
      <c r="D122" s="11">
        <v>33</v>
      </c>
      <c r="E122" s="12">
        <v>41458</v>
      </c>
      <c r="F122" s="11">
        <v>5.5</v>
      </c>
      <c r="G122" s="11">
        <v>40</v>
      </c>
      <c r="H122" s="11">
        <f t="shared" si="2"/>
        <v>773.5</v>
      </c>
    </row>
    <row r="123" spans="1:8">
      <c r="A123" s="11">
        <v>11</v>
      </c>
      <c r="B123" s="11"/>
      <c r="C123" s="11"/>
      <c r="D123" s="11">
        <v>33</v>
      </c>
      <c r="E123" s="12"/>
      <c r="F123" s="11">
        <v>21</v>
      </c>
      <c r="G123" s="11">
        <v>40</v>
      </c>
      <c r="H123" s="11">
        <f t="shared" si="2"/>
        <v>789</v>
      </c>
    </row>
    <row r="124" spans="1:8">
      <c r="A124" s="11">
        <v>11</v>
      </c>
      <c r="B124" s="11"/>
      <c r="C124" s="11"/>
      <c r="D124" s="11">
        <v>34</v>
      </c>
      <c r="E124" s="12">
        <v>41459</v>
      </c>
      <c r="F124" s="11">
        <v>5.5</v>
      </c>
      <c r="G124" s="11">
        <v>20</v>
      </c>
      <c r="H124" s="11">
        <f t="shared" si="2"/>
        <v>797.5</v>
      </c>
    </row>
    <row r="125" spans="1:8">
      <c r="A125" s="11">
        <v>11</v>
      </c>
      <c r="B125" s="11"/>
      <c r="C125" s="11"/>
      <c r="D125" s="11">
        <v>34</v>
      </c>
      <c r="E125" s="12"/>
      <c r="F125" s="11">
        <v>21</v>
      </c>
      <c r="G125" s="11">
        <v>70</v>
      </c>
      <c r="H125" s="11">
        <f t="shared" si="2"/>
        <v>813</v>
      </c>
    </row>
    <row r="126" spans="1:8">
      <c r="A126" s="11">
        <v>11</v>
      </c>
      <c r="B126" s="11"/>
      <c r="C126" s="11"/>
      <c r="D126" s="11">
        <v>35</v>
      </c>
      <c r="E126" s="12">
        <v>41460</v>
      </c>
      <c r="F126" s="11">
        <v>5.5</v>
      </c>
      <c r="G126" s="11">
        <v>70</v>
      </c>
      <c r="H126" s="11">
        <f t="shared" si="2"/>
        <v>821.5</v>
      </c>
    </row>
    <row r="127" spans="1:8">
      <c r="A127" s="11">
        <v>11</v>
      </c>
      <c r="B127" s="11"/>
      <c r="C127" s="11"/>
      <c r="D127" s="11">
        <v>35</v>
      </c>
      <c r="E127" s="12"/>
      <c r="F127" s="11">
        <v>21</v>
      </c>
      <c r="G127" s="11">
        <v>20</v>
      </c>
      <c r="H127" s="11">
        <f t="shared" si="2"/>
        <v>837</v>
      </c>
    </row>
    <row r="128" spans="1:8">
      <c r="A128" s="13">
        <f>A122+1</f>
        <v>12</v>
      </c>
      <c r="B128" s="13"/>
      <c r="C128" s="13"/>
      <c r="D128" s="13">
        <v>36</v>
      </c>
      <c r="E128" s="14">
        <v>41461</v>
      </c>
      <c r="F128" s="13">
        <v>5.5</v>
      </c>
      <c r="G128" s="13">
        <v>70</v>
      </c>
      <c r="H128" s="11">
        <f t="shared" si="2"/>
        <v>845.5</v>
      </c>
    </row>
    <row r="129" spans="1:8">
      <c r="A129" s="13">
        <f>A123+1</f>
        <v>12</v>
      </c>
      <c r="B129" s="13"/>
      <c r="C129" s="13"/>
      <c r="D129" s="13">
        <v>36</v>
      </c>
      <c r="E129" s="13"/>
      <c r="F129" s="13">
        <v>21</v>
      </c>
      <c r="G129" s="13">
        <v>70</v>
      </c>
      <c r="H129" s="11">
        <f t="shared" si="2"/>
        <v>861</v>
      </c>
    </row>
    <row r="130" spans="1:8">
      <c r="A130" s="13">
        <f t="shared" ref="A130:A187" si="4">A124+1</f>
        <v>12</v>
      </c>
      <c r="B130" s="13"/>
      <c r="C130" s="13"/>
      <c r="D130" s="13">
        <v>37</v>
      </c>
      <c r="E130" s="14">
        <v>41462</v>
      </c>
      <c r="F130" s="13">
        <v>5.5</v>
      </c>
      <c r="G130" s="13">
        <v>20</v>
      </c>
      <c r="H130" s="11">
        <f t="shared" si="2"/>
        <v>869.5</v>
      </c>
    </row>
    <row r="131" spans="1:8">
      <c r="A131" s="13">
        <f t="shared" si="4"/>
        <v>12</v>
      </c>
      <c r="B131" s="13"/>
      <c r="C131" s="13"/>
      <c r="D131" s="13">
        <v>37</v>
      </c>
      <c r="E131" s="13"/>
      <c r="F131" s="13">
        <v>21</v>
      </c>
      <c r="G131" s="13">
        <v>40</v>
      </c>
      <c r="H131" s="11">
        <f t="shared" ref="H131:H194" si="5">(D131-1)*24+F131</f>
        <v>885</v>
      </c>
    </row>
    <row r="132" spans="1:8">
      <c r="A132" s="13">
        <f t="shared" si="4"/>
        <v>12</v>
      </c>
      <c r="B132" s="13"/>
      <c r="C132" s="13"/>
      <c r="D132" s="13">
        <v>38</v>
      </c>
      <c r="E132" s="14">
        <v>41463</v>
      </c>
      <c r="F132" s="13">
        <v>5.5</v>
      </c>
      <c r="G132" s="13">
        <v>40</v>
      </c>
      <c r="H132" s="11">
        <f t="shared" si="5"/>
        <v>893.5</v>
      </c>
    </row>
    <row r="133" spans="1:8">
      <c r="A133" s="13">
        <f t="shared" si="4"/>
        <v>12</v>
      </c>
      <c r="B133" s="13"/>
      <c r="C133" s="13"/>
      <c r="D133" s="13">
        <v>38</v>
      </c>
      <c r="E133" s="14"/>
      <c r="F133" s="13">
        <v>21</v>
      </c>
      <c r="G133" s="13">
        <v>20</v>
      </c>
      <c r="H133" s="11">
        <f t="shared" si="5"/>
        <v>909</v>
      </c>
    </row>
    <row r="134" spans="1:8">
      <c r="A134" s="11">
        <f t="shared" si="4"/>
        <v>13</v>
      </c>
      <c r="B134" s="11"/>
      <c r="C134" s="11"/>
      <c r="D134" s="11">
        <v>39</v>
      </c>
      <c r="E134" s="12">
        <v>41464</v>
      </c>
      <c r="F134" s="11">
        <v>5.5</v>
      </c>
      <c r="G134" s="11">
        <v>40</v>
      </c>
      <c r="H134" s="11">
        <f t="shared" si="5"/>
        <v>917.5</v>
      </c>
    </row>
    <row r="135" spans="1:8">
      <c r="A135" s="11">
        <f t="shared" si="4"/>
        <v>13</v>
      </c>
      <c r="B135" s="11"/>
      <c r="C135" s="11"/>
      <c r="D135" s="11">
        <v>39</v>
      </c>
      <c r="E135" s="11"/>
      <c r="F135" s="11">
        <v>21</v>
      </c>
      <c r="G135" s="11">
        <v>40</v>
      </c>
      <c r="H135" s="11">
        <f t="shared" si="5"/>
        <v>933</v>
      </c>
    </row>
    <row r="136" spans="1:8">
      <c r="A136" s="11">
        <f t="shared" si="4"/>
        <v>13</v>
      </c>
      <c r="B136" s="11"/>
      <c r="C136" s="11"/>
      <c r="D136" s="11">
        <v>40</v>
      </c>
      <c r="E136" s="12">
        <v>41465</v>
      </c>
      <c r="F136" s="11">
        <v>5.5</v>
      </c>
      <c r="G136" s="11">
        <v>20</v>
      </c>
      <c r="H136" s="11">
        <f t="shared" si="5"/>
        <v>941.5</v>
      </c>
    </row>
    <row r="137" spans="1:8">
      <c r="A137" s="11">
        <f t="shared" si="4"/>
        <v>13</v>
      </c>
      <c r="B137" s="11"/>
      <c r="C137" s="11"/>
      <c r="D137" s="11">
        <v>40</v>
      </c>
      <c r="E137" s="11"/>
      <c r="F137" s="11">
        <v>21</v>
      </c>
      <c r="G137" s="11">
        <v>70</v>
      </c>
      <c r="H137" s="11">
        <f t="shared" si="5"/>
        <v>957</v>
      </c>
    </row>
    <row r="138" spans="1:8">
      <c r="A138" s="11">
        <f t="shared" si="4"/>
        <v>13</v>
      </c>
      <c r="B138" s="11"/>
      <c r="C138" s="11"/>
      <c r="D138" s="11">
        <v>41</v>
      </c>
      <c r="E138" s="12">
        <v>41466</v>
      </c>
      <c r="F138" s="11">
        <v>5.5</v>
      </c>
      <c r="G138" s="11">
        <v>70</v>
      </c>
      <c r="H138" s="11">
        <f t="shared" si="5"/>
        <v>965.5</v>
      </c>
    </row>
    <row r="139" spans="1:8">
      <c r="A139" s="11">
        <f t="shared" si="4"/>
        <v>13</v>
      </c>
      <c r="B139" s="11"/>
      <c r="C139" s="11"/>
      <c r="D139" s="11">
        <v>41</v>
      </c>
      <c r="E139" s="12"/>
      <c r="F139" s="11">
        <v>21</v>
      </c>
      <c r="G139" s="11">
        <v>20</v>
      </c>
      <c r="H139" s="11">
        <f t="shared" si="5"/>
        <v>981</v>
      </c>
    </row>
    <row r="140" spans="1:8">
      <c r="A140" s="13">
        <f t="shared" si="4"/>
        <v>14</v>
      </c>
      <c r="B140" s="13"/>
      <c r="C140" s="13"/>
      <c r="D140" s="13">
        <v>42</v>
      </c>
      <c r="E140" s="14">
        <v>41467</v>
      </c>
      <c r="F140" s="13">
        <v>5.5</v>
      </c>
      <c r="G140" s="13">
        <v>40</v>
      </c>
      <c r="H140" s="11">
        <f t="shared" si="5"/>
        <v>989.5</v>
      </c>
    </row>
    <row r="141" spans="1:8">
      <c r="A141" s="13">
        <f t="shared" si="4"/>
        <v>14</v>
      </c>
      <c r="B141" s="13"/>
      <c r="C141" s="13"/>
      <c r="D141" s="13">
        <v>42</v>
      </c>
      <c r="E141" s="13"/>
      <c r="F141" s="13">
        <v>21</v>
      </c>
      <c r="G141" s="13">
        <v>20</v>
      </c>
      <c r="H141" s="11">
        <f t="shared" si="5"/>
        <v>1005</v>
      </c>
    </row>
    <row r="142" spans="1:8">
      <c r="A142" s="13">
        <f t="shared" si="4"/>
        <v>14</v>
      </c>
      <c r="B142" s="13"/>
      <c r="C142" s="13"/>
      <c r="D142" s="13">
        <v>43</v>
      </c>
      <c r="E142" s="14">
        <v>41468</v>
      </c>
      <c r="F142" s="13">
        <v>5.5</v>
      </c>
      <c r="G142" s="13">
        <v>20</v>
      </c>
      <c r="H142" s="11">
        <f t="shared" si="5"/>
        <v>1013.5</v>
      </c>
    </row>
    <row r="143" spans="1:8">
      <c r="A143" s="13">
        <f t="shared" si="4"/>
        <v>14</v>
      </c>
      <c r="B143" s="13"/>
      <c r="C143" s="13"/>
      <c r="D143" s="13">
        <v>43</v>
      </c>
      <c r="E143" s="13"/>
      <c r="F143" s="13">
        <v>21</v>
      </c>
      <c r="G143" s="13">
        <v>70</v>
      </c>
      <c r="H143" s="11">
        <f t="shared" si="5"/>
        <v>1029</v>
      </c>
    </row>
    <row r="144" spans="1:8">
      <c r="A144" s="13">
        <f t="shared" si="4"/>
        <v>14</v>
      </c>
      <c r="B144" s="13"/>
      <c r="C144" s="13"/>
      <c r="D144" s="13">
        <v>44</v>
      </c>
      <c r="E144" s="14">
        <v>41469</v>
      </c>
      <c r="F144" s="13">
        <v>5.5</v>
      </c>
      <c r="G144" s="13">
        <v>70</v>
      </c>
      <c r="H144" s="11">
        <f t="shared" si="5"/>
        <v>1037.5</v>
      </c>
    </row>
    <row r="145" spans="1:8">
      <c r="A145" s="13">
        <f t="shared" si="4"/>
        <v>14</v>
      </c>
      <c r="B145" s="13"/>
      <c r="C145" s="13"/>
      <c r="D145" s="13">
        <v>44</v>
      </c>
      <c r="E145" s="13"/>
      <c r="F145" s="13">
        <v>21</v>
      </c>
      <c r="G145" s="13">
        <v>40</v>
      </c>
      <c r="H145" s="11">
        <f t="shared" si="5"/>
        <v>1053</v>
      </c>
    </row>
    <row r="146" spans="1:8">
      <c r="A146" s="11">
        <f t="shared" si="4"/>
        <v>15</v>
      </c>
      <c r="B146" s="11"/>
      <c r="C146" s="11"/>
      <c r="D146" s="11">
        <v>45</v>
      </c>
      <c r="E146" s="12">
        <v>41470</v>
      </c>
      <c r="F146" s="11">
        <v>5.5</v>
      </c>
      <c r="G146" s="11">
        <v>20</v>
      </c>
      <c r="H146" s="11">
        <f t="shared" si="5"/>
        <v>1061.5</v>
      </c>
    </row>
    <row r="147" spans="1:8">
      <c r="A147" s="11">
        <f t="shared" si="4"/>
        <v>15</v>
      </c>
      <c r="B147" s="11"/>
      <c r="C147" s="11"/>
      <c r="D147" s="11">
        <v>45</v>
      </c>
      <c r="E147" s="11"/>
      <c r="F147" s="11">
        <v>21</v>
      </c>
      <c r="G147" s="11">
        <v>70</v>
      </c>
      <c r="H147" s="11">
        <f t="shared" si="5"/>
        <v>1077</v>
      </c>
    </row>
    <row r="148" spans="1:8">
      <c r="A148" s="11">
        <f t="shared" si="4"/>
        <v>15</v>
      </c>
      <c r="B148" s="11"/>
      <c r="C148" s="11"/>
      <c r="D148" s="11">
        <v>46</v>
      </c>
      <c r="E148" s="12">
        <v>41471</v>
      </c>
      <c r="F148" s="11">
        <v>5.5</v>
      </c>
      <c r="G148" s="11">
        <v>70</v>
      </c>
      <c r="H148" s="11">
        <f t="shared" si="5"/>
        <v>1085.5</v>
      </c>
    </row>
    <row r="149" spans="1:8">
      <c r="A149" s="11">
        <f t="shared" si="4"/>
        <v>15</v>
      </c>
      <c r="B149" s="11"/>
      <c r="C149" s="11"/>
      <c r="D149" s="11">
        <v>46</v>
      </c>
      <c r="E149" s="11"/>
      <c r="F149" s="11">
        <v>21</v>
      </c>
      <c r="G149" s="11">
        <v>40</v>
      </c>
      <c r="H149" s="11">
        <f t="shared" si="5"/>
        <v>1101</v>
      </c>
    </row>
    <row r="150" spans="1:8">
      <c r="A150" s="11">
        <f t="shared" si="4"/>
        <v>15</v>
      </c>
      <c r="B150" s="11"/>
      <c r="C150" s="11"/>
      <c r="D150" s="11">
        <v>47</v>
      </c>
      <c r="E150" s="12">
        <v>41472</v>
      </c>
      <c r="F150" s="11">
        <v>5.5</v>
      </c>
      <c r="G150" s="11">
        <v>40</v>
      </c>
      <c r="H150" s="11">
        <f t="shared" si="5"/>
        <v>1109.5</v>
      </c>
    </row>
    <row r="151" spans="1:8">
      <c r="A151" s="11">
        <f t="shared" si="4"/>
        <v>15</v>
      </c>
      <c r="B151" s="11"/>
      <c r="C151" s="11"/>
      <c r="D151" s="11">
        <v>47</v>
      </c>
      <c r="E151" s="12"/>
      <c r="F151" s="11">
        <v>21</v>
      </c>
      <c r="G151" s="11">
        <v>20</v>
      </c>
      <c r="H151" s="11">
        <f t="shared" si="5"/>
        <v>1125</v>
      </c>
    </row>
    <row r="152" spans="1:8">
      <c r="A152" s="13">
        <f t="shared" si="4"/>
        <v>16</v>
      </c>
      <c r="B152" s="13"/>
      <c r="C152" s="13"/>
      <c r="D152" s="13">
        <v>48</v>
      </c>
      <c r="E152" s="14">
        <v>41473</v>
      </c>
      <c r="F152" s="13">
        <v>5.5</v>
      </c>
      <c r="G152" s="13">
        <v>20</v>
      </c>
      <c r="H152" s="11">
        <f t="shared" si="5"/>
        <v>1133.5</v>
      </c>
    </row>
    <row r="153" spans="1:8">
      <c r="A153" s="13">
        <f t="shared" si="4"/>
        <v>16</v>
      </c>
      <c r="B153" s="13"/>
      <c r="C153" s="13"/>
      <c r="D153" s="13">
        <v>48</v>
      </c>
      <c r="E153" s="13"/>
      <c r="F153" s="13">
        <v>21</v>
      </c>
      <c r="G153" s="13">
        <v>20</v>
      </c>
      <c r="H153" s="11">
        <f t="shared" si="5"/>
        <v>1149</v>
      </c>
    </row>
    <row r="154" spans="1:8">
      <c r="A154" s="13">
        <f t="shared" si="4"/>
        <v>16</v>
      </c>
      <c r="B154" s="13"/>
      <c r="C154" s="13"/>
      <c r="D154" s="13">
        <v>49</v>
      </c>
      <c r="E154" s="14">
        <v>41474</v>
      </c>
      <c r="F154" s="13">
        <v>5.5</v>
      </c>
      <c r="G154" s="13">
        <v>70</v>
      </c>
      <c r="H154" s="11">
        <f t="shared" si="5"/>
        <v>1157.5</v>
      </c>
    </row>
    <row r="155" spans="1:8">
      <c r="A155" s="13">
        <f t="shared" si="4"/>
        <v>16</v>
      </c>
      <c r="B155" s="13"/>
      <c r="C155" s="13"/>
      <c r="D155" s="13">
        <v>49</v>
      </c>
      <c r="E155" s="13"/>
      <c r="F155" s="13">
        <v>21</v>
      </c>
      <c r="G155" s="13">
        <v>70</v>
      </c>
      <c r="H155" s="11">
        <f t="shared" si="5"/>
        <v>1173</v>
      </c>
    </row>
    <row r="156" spans="1:8">
      <c r="A156" s="13">
        <f t="shared" si="4"/>
        <v>16</v>
      </c>
      <c r="B156" s="13"/>
      <c r="C156" s="13"/>
      <c r="D156" s="13">
        <v>50</v>
      </c>
      <c r="E156" s="14">
        <v>41475</v>
      </c>
      <c r="F156" s="13">
        <v>5.5</v>
      </c>
      <c r="G156" s="13">
        <v>40</v>
      </c>
      <c r="H156" s="11">
        <f t="shared" si="5"/>
        <v>1181.5</v>
      </c>
    </row>
    <row r="157" spans="1:8">
      <c r="A157" s="13">
        <f t="shared" si="4"/>
        <v>16</v>
      </c>
      <c r="B157" s="13"/>
      <c r="C157" s="13"/>
      <c r="D157" s="13">
        <v>50</v>
      </c>
      <c r="E157" s="13"/>
      <c r="F157" s="13">
        <v>21</v>
      </c>
      <c r="G157" s="13">
        <v>40</v>
      </c>
      <c r="H157" s="11">
        <f t="shared" si="5"/>
        <v>1197</v>
      </c>
    </row>
    <row r="158" spans="1:8">
      <c r="A158" s="11">
        <f t="shared" si="4"/>
        <v>17</v>
      </c>
      <c r="B158" s="11"/>
      <c r="C158" s="11"/>
      <c r="D158" s="11">
        <v>51</v>
      </c>
      <c r="E158" s="12">
        <v>41476</v>
      </c>
      <c r="F158" s="11">
        <v>5.5</v>
      </c>
      <c r="G158" s="11">
        <v>40</v>
      </c>
      <c r="H158" s="11">
        <f t="shared" si="5"/>
        <v>1205.5</v>
      </c>
    </row>
    <row r="159" spans="1:8">
      <c r="A159" s="11">
        <f t="shared" si="4"/>
        <v>17</v>
      </c>
      <c r="B159" s="11"/>
      <c r="C159" s="11"/>
      <c r="D159" s="11">
        <v>51</v>
      </c>
      <c r="E159" s="11"/>
      <c r="F159" s="11">
        <v>21</v>
      </c>
      <c r="G159" s="11">
        <v>40</v>
      </c>
      <c r="H159" s="11">
        <f t="shared" si="5"/>
        <v>1221</v>
      </c>
    </row>
    <row r="160" spans="1:8">
      <c r="A160" s="11">
        <f t="shared" si="4"/>
        <v>17</v>
      </c>
      <c r="B160" s="11"/>
      <c r="C160" s="11"/>
      <c r="D160" s="11">
        <v>52</v>
      </c>
      <c r="E160" s="12">
        <v>41477</v>
      </c>
      <c r="F160" s="11">
        <v>5.5</v>
      </c>
      <c r="G160" s="11">
        <v>20</v>
      </c>
      <c r="H160" s="11">
        <f t="shared" si="5"/>
        <v>1229.5</v>
      </c>
    </row>
    <row r="161" spans="1:8">
      <c r="A161" s="11">
        <f t="shared" si="4"/>
        <v>17</v>
      </c>
      <c r="B161" s="11"/>
      <c r="C161" s="11"/>
      <c r="D161" s="11">
        <v>52</v>
      </c>
      <c r="E161" s="11"/>
      <c r="F161" s="11">
        <v>21</v>
      </c>
      <c r="G161" s="11">
        <v>20</v>
      </c>
      <c r="H161" s="11">
        <f t="shared" si="5"/>
        <v>1245</v>
      </c>
    </row>
    <row r="162" spans="1:8">
      <c r="A162" s="11">
        <f t="shared" si="4"/>
        <v>17</v>
      </c>
      <c r="B162" s="11"/>
      <c r="C162" s="11"/>
      <c r="D162" s="11">
        <v>53</v>
      </c>
      <c r="E162" s="12">
        <v>41478</v>
      </c>
      <c r="F162" s="11">
        <v>5.5</v>
      </c>
      <c r="G162" s="11">
        <v>70</v>
      </c>
      <c r="H162" s="11">
        <f t="shared" si="5"/>
        <v>1253.5</v>
      </c>
    </row>
    <row r="163" spans="1:8">
      <c r="A163" s="11">
        <f t="shared" si="4"/>
        <v>17</v>
      </c>
      <c r="B163" s="11"/>
      <c r="C163" s="11"/>
      <c r="D163" s="11">
        <v>53</v>
      </c>
      <c r="E163" s="11"/>
      <c r="F163" s="11">
        <v>21</v>
      </c>
      <c r="G163" s="11">
        <v>70</v>
      </c>
      <c r="H163" s="11">
        <f t="shared" si="5"/>
        <v>1269</v>
      </c>
    </row>
    <row r="164" spans="1:8">
      <c r="A164" s="13">
        <f t="shared" si="4"/>
        <v>18</v>
      </c>
      <c r="B164" s="13"/>
      <c r="C164" s="13"/>
      <c r="D164" s="13">
        <v>54</v>
      </c>
      <c r="E164" s="14">
        <v>41479</v>
      </c>
      <c r="F164" s="13">
        <v>5.5</v>
      </c>
      <c r="G164" s="13">
        <v>20</v>
      </c>
      <c r="H164" s="11">
        <f t="shared" si="5"/>
        <v>1277.5</v>
      </c>
    </row>
    <row r="165" spans="1:8">
      <c r="A165" s="13">
        <f t="shared" si="4"/>
        <v>18</v>
      </c>
      <c r="B165" s="13"/>
      <c r="C165" s="13"/>
      <c r="D165" s="13">
        <v>54</v>
      </c>
      <c r="E165" s="13"/>
      <c r="F165" s="13">
        <v>21</v>
      </c>
      <c r="G165" s="13">
        <v>70</v>
      </c>
      <c r="H165" s="11">
        <f t="shared" si="5"/>
        <v>1293</v>
      </c>
    </row>
    <row r="166" spans="1:8">
      <c r="A166" s="13">
        <f t="shared" si="4"/>
        <v>18</v>
      </c>
      <c r="B166" s="13"/>
      <c r="C166" s="13"/>
      <c r="D166" s="13">
        <v>55</v>
      </c>
      <c r="E166" s="14">
        <v>41480</v>
      </c>
      <c r="F166" s="13">
        <v>5.5</v>
      </c>
      <c r="G166" s="13">
        <v>70</v>
      </c>
      <c r="H166" s="11">
        <f t="shared" si="5"/>
        <v>1301.5</v>
      </c>
    </row>
    <row r="167" spans="1:8">
      <c r="A167" s="13">
        <f t="shared" si="4"/>
        <v>18</v>
      </c>
      <c r="B167" s="13"/>
      <c r="C167" s="13"/>
      <c r="D167" s="13">
        <v>55</v>
      </c>
      <c r="E167" s="13"/>
      <c r="F167" s="13">
        <v>21</v>
      </c>
      <c r="G167" s="13">
        <v>20</v>
      </c>
      <c r="H167" s="11">
        <f t="shared" si="5"/>
        <v>1317</v>
      </c>
    </row>
    <row r="168" spans="1:8">
      <c r="A168" s="13">
        <f t="shared" si="4"/>
        <v>18</v>
      </c>
      <c r="B168" s="13"/>
      <c r="C168" s="13"/>
      <c r="D168" s="13">
        <v>56</v>
      </c>
      <c r="E168" s="14">
        <v>41481</v>
      </c>
      <c r="F168" s="13">
        <v>5.5</v>
      </c>
      <c r="G168" s="13">
        <v>40</v>
      </c>
      <c r="H168" s="11">
        <f t="shared" si="5"/>
        <v>1325.5</v>
      </c>
    </row>
    <row r="169" spans="1:8">
      <c r="A169" s="13">
        <f t="shared" si="4"/>
        <v>18</v>
      </c>
      <c r="B169" s="13"/>
      <c r="C169" s="13"/>
      <c r="D169" s="13">
        <v>56</v>
      </c>
      <c r="E169" s="13"/>
      <c r="F169" s="13">
        <v>21</v>
      </c>
      <c r="G169" s="13">
        <v>40</v>
      </c>
      <c r="H169" s="11">
        <f t="shared" si="5"/>
        <v>1341</v>
      </c>
    </row>
    <row r="170" spans="1:8">
      <c r="A170" s="11">
        <f t="shared" si="4"/>
        <v>19</v>
      </c>
      <c r="B170" s="11"/>
      <c r="C170" s="11"/>
      <c r="D170" s="11">
        <v>57</v>
      </c>
      <c r="E170" s="12">
        <v>41482</v>
      </c>
      <c r="F170" s="11">
        <v>5.5</v>
      </c>
      <c r="G170" s="11">
        <v>70</v>
      </c>
      <c r="H170" s="11">
        <f t="shared" si="5"/>
        <v>1349.5</v>
      </c>
    </row>
    <row r="171" spans="1:8">
      <c r="A171" s="11">
        <f t="shared" si="4"/>
        <v>19</v>
      </c>
      <c r="B171" s="11"/>
      <c r="C171" s="11"/>
      <c r="D171" s="11">
        <v>57</v>
      </c>
      <c r="E171" s="11"/>
      <c r="F171" s="11">
        <v>21</v>
      </c>
      <c r="G171" s="11">
        <v>70</v>
      </c>
      <c r="H171" s="11">
        <f t="shared" si="5"/>
        <v>1365</v>
      </c>
    </row>
    <row r="172" spans="1:8">
      <c r="A172" s="11">
        <f t="shared" si="4"/>
        <v>19</v>
      </c>
      <c r="B172" s="11"/>
      <c r="C172" s="11"/>
      <c r="D172" s="11">
        <v>58</v>
      </c>
      <c r="E172" s="12">
        <v>41483</v>
      </c>
      <c r="F172" s="11">
        <v>5.5</v>
      </c>
      <c r="G172" s="11">
        <v>40</v>
      </c>
      <c r="H172" s="11">
        <f t="shared" si="5"/>
        <v>1373.5</v>
      </c>
    </row>
    <row r="173" spans="1:8">
      <c r="A173" s="11">
        <f t="shared" si="4"/>
        <v>19</v>
      </c>
      <c r="B173" s="11"/>
      <c r="C173" s="11"/>
      <c r="D173" s="11">
        <v>58</v>
      </c>
      <c r="E173" s="11"/>
      <c r="F173" s="11">
        <v>21</v>
      </c>
      <c r="G173" s="11">
        <v>20</v>
      </c>
      <c r="H173" s="11">
        <f t="shared" si="5"/>
        <v>1389</v>
      </c>
    </row>
    <row r="174" spans="1:8">
      <c r="A174" s="11">
        <f t="shared" si="4"/>
        <v>19</v>
      </c>
      <c r="B174" s="11"/>
      <c r="C174" s="11"/>
      <c r="D174" s="11">
        <v>59</v>
      </c>
      <c r="E174" s="12">
        <v>41484</v>
      </c>
      <c r="F174" s="11">
        <v>5.5</v>
      </c>
      <c r="G174" s="11">
        <v>20</v>
      </c>
      <c r="H174" s="11">
        <f t="shared" si="5"/>
        <v>1397.5</v>
      </c>
    </row>
    <row r="175" spans="1:8">
      <c r="A175" s="11">
        <f t="shared" si="4"/>
        <v>19</v>
      </c>
      <c r="B175" s="11"/>
      <c r="C175" s="11"/>
      <c r="D175" s="11">
        <v>59</v>
      </c>
      <c r="E175" s="11"/>
      <c r="F175" s="11">
        <v>21</v>
      </c>
      <c r="G175" s="11">
        <v>40</v>
      </c>
      <c r="H175" s="11">
        <f t="shared" si="5"/>
        <v>1413</v>
      </c>
    </row>
    <row r="176" spans="1:8">
      <c r="A176" s="13">
        <f t="shared" si="4"/>
        <v>20</v>
      </c>
      <c r="B176" s="13"/>
      <c r="C176" s="13"/>
      <c r="D176" s="13">
        <v>60</v>
      </c>
      <c r="E176" s="14">
        <v>41485</v>
      </c>
      <c r="F176" s="13">
        <v>5.5</v>
      </c>
      <c r="G176" s="13">
        <v>40</v>
      </c>
      <c r="H176" s="11">
        <f t="shared" si="5"/>
        <v>1421.5</v>
      </c>
    </row>
    <row r="177" spans="1:8">
      <c r="A177" s="13">
        <f t="shared" si="4"/>
        <v>20</v>
      </c>
      <c r="B177" s="13"/>
      <c r="C177" s="13"/>
      <c r="D177" s="13">
        <v>60</v>
      </c>
      <c r="E177" s="13"/>
      <c r="F177" s="13">
        <v>21</v>
      </c>
      <c r="G177" s="13">
        <v>20</v>
      </c>
      <c r="H177" s="11">
        <f t="shared" si="5"/>
        <v>1437</v>
      </c>
    </row>
    <row r="178" spans="1:8">
      <c r="A178" s="13">
        <f t="shared" si="4"/>
        <v>20</v>
      </c>
      <c r="B178" s="13"/>
      <c r="C178" s="13"/>
      <c r="D178" s="13">
        <v>61</v>
      </c>
      <c r="E178" s="14">
        <v>41486</v>
      </c>
      <c r="F178" s="13">
        <v>5.5</v>
      </c>
      <c r="G178" s="13">
        <v>70</v>
      </c>
      <c r="H178" s="11">
        <f t="shared" si="5"/>
        <v>1445.5</v>
      </c>
    </row>
    <row r="179" spans="1:8">
      <c r="A179" s="13">
        <f t="shared" si="4"/>
        <v>20</v>
      </c>
      <c r="B179" s="13"/>
      <c r="C179" s="13"/>
      <c r="D179" s="13">
        <v>61</v>
      </c>
      <c r="E179" s="13"/>
      <c r="F179" s="13">
        <v>21</v>
      </c>
      <c r="G179" s="13">
        <v>40</v>
      </c>
      <c r="H179" s="11">
        <f t="shared" si="5"/>
        <v>1461</v>
      </c>
    </row>
    <row r="180" spans="1:8">
      <c r="A180" s="13">
        <f t="shared" si="4"/>
        <v>20</v>
      </c>
      <c r="B180" s="13"/>
      <c r="C180" s="13"/>
      <c r="D180" s="13">
        <v>62</v>
      </c>
      <c r="E180" s="14">
        <v>41487</v>
      </c>
      <c r="F180" s="13">
        <v>5.5</v>
      </c>
      <c r="G180" s="13">
        <v>20</v>
      </c>
      <c r="H180" s="11">
        <f t="shared" si="5"/>
        <v>1469.5</v>
      </c>
    </row>
    <row r="181" spans="1:8">
      <c r="A181" s="13">
        <f t="shared" si="4"/>
        <v>20</v>
      </c>
      <c r="B181" s="13"/>
      <c r="C181" s="13"/>
      <c r="D181" s="13">
        <v>62</v>
      </c>
      <c r="E181" s="13"/>
      <c r="F181" s="13">
        <v>21</v>
      </c>
      <c r="G181" s="13">
        <v>70</v>
      </c>
      <c r="H181" s="11">
        <f t="shared" si="5"/>
        <v>1485</v>
      </c>
    </row>
    <row r="182" spans="1:8">
      <c r="A182" s="11">
        <f t="shared" si="4"/>
        <v>21</v>
      </c>
      <c r="B182" s="11"/>
      <c r="C182" s="11"/>
      <c r="D182" s="11">
        <v>63</v>
      </c>
      <c r="E182" s="12">
        <v>41488</v>
      </c>
      <c r="F182" s="11">
        <v>5.5</v>
      </c>
      <c r="G182" s="11">
        <v>70</v>
      </c>
      <c r="H182" s="11">
        <f t="shared" si="5"/>
        <v>1493.5</v>
      </c>
    </row>
    <row r="183" spans="1:8">
      <c r="A183" s="11">
        <f t="shared" si="4"/>
        <v>21</v>
      </c>
      <c r="B183" s="11"/>
      <c r="C183" s="11"/>
      <c r="D183" s="11">
        <v>63</v>
      </c>
      <c r="E183" s="11"/>
      <c r="F183" s="11">
        <v>21</v>
      </c>
      <c r="G183" s="11">
        <v>70</v>
      </c>
      <c r="H183" s="11">
        <f t="shared" si="5"/>
        <v>1509</v>
      </c>
    </row>
    <row r="184" spans="1:8">
      <c r="A184" s="11">
        <f t="shared" si="4"/>
        <v>21</v>
      </c>
      <c r="B184" s="11"/>
      <c r="C184" s="11"/>
      <c r="D184" s="11">
        <v>64</v>
      </c>
      <c r="E184" s="12">
        <v>41489</v>
      </c>
      <c r="F184" s="11">
        <v>5.5</v>
      </c>
      <c r="G184" s="11">
        <v>20</v>
      </c>
      <c r="H184" s="11">
        <f t="shared" si="5"/>
        <v>1517.5</v>
      </c>
    </row>
    <row r="185" spans="1:8">
      <c r="A185" s="11">
        <f t="shared" si="4"/>
        <v>21</v>
      </c>
      <c r="B185" s="11"/>
      <c r="C185" s="11"/>
      <c r="D185" s="11">
        <v>64</v>
      </c>
      <c r="E185" s="11"/>
      <c r="F185" s="11">
        <v>21</v>
      </c>
      <c r="G185" s="11">
        <v>20</v>
      </c>
      <c r="H185" s="11">
        <f t="shared" si="5"/>
        <v>1533</v>
      </c>
    </row>
    <row r="186" spans="1:8">
      <c r="A186" s="11">
        <f t="shared" si="4"/>
        <v>21</v>
      </c>
      <c r="B186" s="11"/>
      <c r="C186" s="11"/>
      <c r="D186" s="11">
        <v>65</v>
      </c>
      <c r="E186" s="12">
        <v>41490</v>
      </c>
      <c r="F186" s="11">
        <v>5.5</v>
      </c>
      <c r="G186" s="11">
        <v>40</v>
      </c>
      <c r="H186" s="11">
        <f t="shared" si="5"/>
        <v>1541.5</v>
      </c>
    </row>
    <row r="187" spans="1:8">
      <c r="A187" s="11">
        <f t="shared" si="4"/>
        <v>21</v>
      </c>
      <c r="B187" s="11"/>
      <c r="C187" s="11"/>
      <c r="D187" s="11">
        <v>65</v>
      </c>
      <c r="E187" s="12"/>
      <c r="F187" s="11">
        <v>21</v>
      </c>
      <c r="G187" s="11">
        <v>40</v>
      </c>
      <c r="H187" s="11">
        <f t="shared" si="5"/>
        <v>1557</v>
      </c>
    </row>
    <row r="188" spans="1:8">
      <c r="A188" s="20" t="s">
        <v>17</v>
      </c>
      <c r="B188" s="20"/>
      <c r="C188" s="20"/>
      <c r="D188" s="20">
        <v>66</v>
      </c>
      <c r="E188" s="21">
        <v>41491</v>
      </c>
      <c r="F188" s="20">
        <v>16</v>
      </c>
      <c r="G188" s="20">
        <v>70</v>
      </c>
      <c r="H188" s="11">
        <f t="shared" si="5"/>
        <v>1576</v>
      </c>
    </row>
    <row r="189" spans="1:8">
      <c r="A189" s="20" t="s">
        <v>17</v>
      </c>
      <c r="B189" s="20"/>
      <c r="C189" s="20"/>
      <c r="D189" s="20">
        <v>66</v>
      </c>
      <c r="E189" s="20"/>
      <c r="F189" s="20">
        <v>18</v>
      </c>
      <c r="G189" s="20">
        <v>20</v>
      </c>
      <c r="H189" s="11">
        <f t="shared" si="5"/>
        <v>1578</v>
      </c>
    </row>
    <row r="190" spans="1:8">
      <c r="A190" s="20" t="s">
        <v>17</v>
      </c>
      <c r="B190" s="20"/>
      <c r="C190" s="20"/>
      <c r="D190" s="20">
        <v>66</v>
      </c>
      <c r="E190" s="20"/>
      <c r="F190" s="20">
        <v>20</v>
      </c>
      <c r="G190" s="20">
        <v>40</v>
      </c>
      <c r="H190" s="11">
        <f t="shared" si="5"/>
        <v>1580</v>
      </c>
    </row>
    <row r="191" spans="1:8">
      <c r="A191" s="20" t="s">
        <v>17</v>
      </c>
      <c r="B191" s="20"/>
      <c r="C191" s="20"/>
      <c r="D191" s="20">
        <v>66</v>
      </c>
      <c r="E191" s="20"/>
      <c r="F191" s="20">
        <v>22</v>
      </c>
      <c r="G191" s="20">
        <v>40</v>
      </c>
      <c r="H191" s="11">
        <f t="shared" si="5"/>
        <v>1582</v>
      </c>
    </row>
    <row r="192" spans="1:8">
      <c r="A192" s="20" t="s">
        <v>17</v>
      </c>
      <c r="B192" s="20"/>
      <c r="C192" s="20"/>
      <c r="D192" s="20">
        <v>67</v>
      </c>
      <c r="E192" s="21">
        <v>41492</v>
      </c>
      <c r="F192" s="20">
        <v>0</v>
      </c>
      <c r="G192" s="20">
        <v>20</v>
      </c>
      <c r="H192" s="11">
        <f t="shared" si="5"/>
        <v>1584</v>
      </c>
    </row>
    <row r="193" spans="1:8">
      <c r="A193" s="20" t="s">
        <v>17</v>
      </c>
      <c r="B193" s="20"/>
      <c r="C193" s="20"/>
      <c r="D193" s="20">
        <v>67</v>
      </c>
      <c r="E193" s="20"/>
      <c r="F193" s="20">
        <v>2</v>
      </c>
      <c r="G193" s="20">
        <v>70</v>
      </c>
      <c r="H193" s="11">
        <f t="shared" si="5"/>
        <v>1586</v>
      </c>
    </row>
    <row r="194" spans="1:8">
      <c r="A194" s="20" t="s">
        <v>17</v>
      </c>
      <c r="B194" s="20"/>
      <c r="C194" s="20"/>
      <c r="D194" s="20">
        <v>67</v>
      </c>
      <c r="E194" s="20"/>
      <c r="F194" s="20">
        <v>4</v>
      </c>
      <c r="G194" s="20">
        <v>40</v>
      </c>
      <c r="H194" s="11">
        <f t="shared" si="5"/>
        <v>1588</v>
      </c>
    </row>
    <row r="195" spans="1:8">
      <c r="A195" s="20" t="s">
        <v>17</v>
      </c>
      <c r="B195" s="20"/>
      <c r="C195" s="20"/>
      <c r="D195" s="20">
        <v>67</v>
      </c>
      <c r="E195" s="20"/>
      <c r="F195" s="20">
        <v>6</v>
      </c>
      <c r="G195" s="20">
        <v>70</v>
      </c>
      <c r="H195" s="11">
        <f t="shared" ref="H195:H258" si="6">(D195-1)*24+F195</f>
        <v>1590</v>
      </c>
    </row>
    <row r="196" spans="1:8">
      <c r="A196" s="20" t="s">
        <v>17</v>
      </c>
      <c r="B196" s="20"/>
      <c r="C196" s="20"/>
      <c r="D196" s="20">
        <v>67</v>
      </c>
      <c r="E196" s="20"/>
      <c r="F196" s="20">
        <v>8</v>
      </c>
      <c r="G196" s="20">
        <v>20</v>
      </c>
      <c r="H196" s="11">
        <f t="shared" si="6"/>
        <v>1592</v>
      </c>
    </row>
    <row r="197" spans="1:8">
      <c r="A197" s="20" t="s">
        <v>17</v>
      </c>
      <c r="B197" s="20"/>
      <c r="C197" s="20"/>
      <c r="D197" s="20">
        <v>67</v>
      </c>
      <c r="E197" s="20"/>
      <c r="F197" s="20">
        <v>10</v>
      </c>
      <c r="G197" s="20">
        <v>40</v>
      </c>
      <c r="H197" s="11">
        <f t="shared" si="6"/>
        <v>1594</v>
      </c>
    </row>
    <row r="198" spans="1:8">
      <c r="A198" s="20" t="s">
        <v>17</v>
      </c>
      <c r="B198" s="20"/>
      <c r="C198" s="20"/>
      <c r="D198" s="20">
        <v>67</v>
      </c>
      <c r="E198" s="20"/>
      <c r="F198" s="20">
        <v>12</v>
      </c>
      <c r="G198" s="20">
        <v>20</v>
      </c>
      <c r="H198" s="11">
        <f t="shared" si="6"/>
        <v>1596</v>
      </c>
    </row>
    <row r="199" spans="1:8">
      <c r="A199" s="20" t="s">
        <v>17</v>
      </c>
      <c r="B199" s="20"/>
      <c r="C199" s="20"/>
      <c r="D199" s="20">
        <v>67</v>
      </c>
      <c r="E199" s="20"/>
      <c r="F199" s="20">
        <v>14</v>
      </c>
      <c r="G199" s="20">
        <v>70</v>
      </c>
      <c r="H199" s="11">
        <f t="shared" si="6"/>
        <v>1598</v>
      </c>
    </row>
    <row r="200" spans="1:8">
      <c r="A200" s="20" t="s">
        <v>17</v>
      </c>
      <c r="B200" s="20"/>
      <c r="C200" s="20"/>
      <c r="D200" s="20">
        <v>67</v>
      </c>
      <c r="E200" s="20"/>
      <c r="F200" s="20">
        <v>16</v>
      </c>
      <c r="G200" s="20">
        <v>20</v>
      </c>
      <c r="H200" s="11">
        <f t="shared" si="6"/>
        <v>1600</v>
      </c>
    </row>
    <row r="201" spans="1:8">
      <c r="A201" s="20" t="s">
        <v>17</v>
      </c>
      <c r="B201" s="20"/>
      <c r="C201" s="20"/>
      <c r="D201" s="20">
        <v>67</v>
      </c>
      <c r="E201" s="20"/>
      <c r="F201" s="20">
        <v>18</v>
      </c>
      <c r="G201" s="20">
        <v>40</v>
      </c>
      <c r="H201" s="11">
        <f t="shared" si="6"/>
        <v>1602</v>
      </c>
    </row>
    <row r="202" spans="1:8">
      <c r="A202" s="20" t="s">
        <v>17</v>
      </c>
      <c r="B202" s="20"/>
      <c r="C202" s="20"/>
      <c r="D202" s="20">
        <v>67</v>
      </c>
      <c r="E202" s="20"/>
      <c r="F202" s="20">
        <v>20</v>
      </c>
      <c r="G202" s="20">
        <v>70</v>
      </c>
      <c r="H202" s="11">
        <f t="shared" si="6"/>
        <v>1604</v>
      </c>
    </row>
    <row r="203" spans="1:8">
      <c r="A203" s="20" t="s">
        <v>17</v>
      </c>
      <c r="B203" s="20"/>
      <c r="C203" s="20"/>
      <c r="D203" s="20">
        <v>67</v>
      </c>
      <c r="E203" s="20"/>
      <c r="F203" s="20">
        <v>22</v>
      </c>
      <c r="G203" s="20">
        <v>40</v>
      </c>
      <c r="H203" s="11">
        <f t="shared" si="6"/>
        <v>1606</v>
      </c>
    </row>
    <row r="204" spans="1:8">
      <c r="A204" s="20" t="s">
        <v>17</v>
      </c>
      <c r="B204" s="20"/>
      <c r="C204" s="20"/>
      <c r="D204" s="20">
        <v>68</v>
      </c>
      <c r="E204" s="21">
        <v>41493</v>
      </c>
      <c r="F204" s="20">
        <v>0</v>
      </c>
      <c r="G204" s="20">
        <v>70</v>
      </c>
      <c r="H204" s="11">
        <f t="shared" si="6"/>
        <v>1608</v>
      </c>
    </row>
    <row r="205" spans="1:8">
      <c r="A205" s="20" t="s">
        <v>17</v>
      </c>
      <c r="B205" s="20"/>
      <c r="C205" s="20"/>
      <c r="D205" s="20">
        <v>68</v>
      </c>
      <c r="E205" s="20"/>
      <c r="F205" s="20">
        <v>2</v>
      </c>
      <c r="G205" s="20">
        <v>20</v>
      </c>
      <c r="H205" s="11">
        <f t="shared" si="6"/>
        <v>1610</v>
      </c>
    </row>
    <row r="206" spans="1:8">
      <c r="A206" s="20" t="s">
        <v>17</v>
      </c>
      <c r="B206" s="20"/>
      <c r="C206" s="20"/>
      <c r="D206" s="20">
        <v>68</v>
      </c>
      <c r="E206" s="20"/>
      <c r="F206" s="20">
        <v>4</v>
      </c>
      <c r="G206" s="20">
        <v>40</v>
      </c>
      <c r="H206" s="11">
        <f t="shared" si="6"/>
        <v>1612</v>
      </c>
    </row>
    <row r="207" spans="1:8">
      <c r="A207" s="20" t="s">
        <v>17</v>
      </c>
      <c r="B207" s="20"/>
      <c r="C207" s="20"/>
      <c r="D207" s="20">
        <v>68</v>
      </c>
      <c r="E207" s="20"/>
      <c r="F207" s="20">
        <v>6</v>
      </c>
      <c r="G207" s="20">
        <v>20</v>
      </c>
      <c r="H207" s="11">
        <f t="shared" si="6"/>
        <v>1614</v>
      </c>
    </row>
    <row r="208" spans="1:8">
      <c r="A208" s="20" t="s">
        <v>17</v>
      </c>
      <c r="B208" s="20"/>
      <c r="C208" s="20"/>
      <c r="D208" s="20">
        <v>68</v>
      </c>
      <c r="E208" s="20"/>
      <c r="F208" s="20">
        <v>8</v>
      </c>
      <c r="G208" s="20">
        <v>70</v>
      </c>
      <c r="H208" s="11">
        <f t="shared" si="6"/>
        <v>1616</v>
      </c>
    </row>
    <row r="209" spans="1:8">
      <c r="A209" s="20" t="s">
        <v>17</v>
      </c>
      <c r="B209" s="20"/>
      <c r="C209" s="20"/>
      <c r="D209" s="20">
        <v>68</v>
      </c>
      <c r="E209" s="20"/>
      <c r="F209" s="20">
        <v>10</v>
      </c>
      <c r="G209" s="20">
        <v>40</v>
      </c>
      <c r="H209" s="11">
        <f t="shared" si="6"/>
        <v>1618</v>
      </c>
    </row>
    <row r="210" spans="1:8">
      <c r="A210" s="20" t="s">
        <v>17</v>
      </c>
      <c r="B210" s="20"/>
      <c r="C210" s="20"/>
      <c r="D210" s="20">
        <v>68</v>
      </c>
      <c r="E210" s="20"/>
      <c r="F210" s="20">
        <v>12</v>
      </c>
      <c r="G210" s="20">
        <v>70</v>
      </c>
      <c r="H210" s="11">
        <f t="shared" si="6"/>
        <v>1620</v>
      </c>
    </row>
    <row r="211" spans="1:8">
      <c r="A211" s="20" t="s">
        <v>17</v>
      </c>
      <c r="B211" s="20"/>
      <c r="C211" s="20"/>
      <c r="D211" s="20">
        <v>68</v>
      </c>
      <c r="E211" s="20"/>
      <c r="F211" s="20">
        <v>14</v>
      </c>
      <c r="G211" s="20">
        <v>20</v>
      </c>
      <c r="H211" s="11">
        <f t="shared" si="6"/>
        <v>1622</v>
      </c>
    </row>
    <row r="212" spans="1:8">
      <c r="A212" s="20" t="s">
        <v>17</v>
      </c>
      <c r="B212" s="20"/>
      <c r="C212" s="20"/>
      <c r="D212" s="20">
        <v>68</v>
      </c>
      <c r="E212" s="20"/>
      <c r="F212" s="20">
        <v>16</v>
      </c>
      <c r="G212" s="20">
        <v>20</v>
      </c>
      <c r="H212" s="11">
        <f t="shared" si="6"/>
        <v>1624</v>
      </c>
    </row>
    <row r="213" spans="1:8">
      <c r="A213" s="20" t="s">
        <v>17</v>
      </c>
      <c r="B213" s="20"/>
      <c r="C213" s="20"/>
      <c r="D213" s="20">
        <v>68</v>
      </c>
      <c r="E213" s="20"/>
      <c r="F213" s="20">
        <v>18</v>
      </c>
      <c r="G213" s="20">
        <v>70</v>
      </c>
      <c r="H213" s="11">
        <f t="shared" si="6"/>
        <v>1626</v>
      </c>
    </row>
    <row r="214" spans="1:8">
      <c r="A214" s="20" t="s">
        <v>17</v>
      </c>
      <c r="B214" s="20"/>
      <c r="C214" s="20"/>
      <c r="D214" s="20">
        <v>68</v>
      </c>
      <c r="E214" s="20"/>
      <c r="F214" s="20">
        <v>20</v>
      </c>
      <c r="G214" s="20">
        <v>40</v>
      </c>
      <c r="H214" s="11">
        <f t="shared" si="6"/>
        <v>1628</v>
      </c>
    </row>
    <row r="215" spans="1:8">
      <c r="A215" s="20" t="s">
        <v>17</v>
      </c>
      <c r="B215" s="20"/>
      <c r="C215" s="20"/>
      <c r="D215" s="20">
        <v>68</v>
      </c>
      <c r="E215" s="20"/>
      <c r="F215" s="20">
        <v>22</v>
      </c>
      <c r="G215" s="20">
        <v>40</v>
      </c>
      <c r="H215" s="11">
        <f t="shared" si="6"/>
        <v>1630</v>
      </c>
    </row>
    <row r="216" spans="1:8">
      <c r="A216" s="20" t="s">
        <v>17</v>
      </c>
      <c r="B216" s="20"/>
      <c r="C216" s="20"/>
      <c r="D216" s="20">
        <v>69</v>
      </c>
      <c r="E216" s="21">
        <v>41494</v>
      </c>
      <c r="F216" s="20">
        <v>0</v>
      </c>
      <c r="G216" s="20">
        <v>70</v>
      </c>
      <c r="H216" s="11">
        <f t="shared" si="6"/>
        <v>1632</v>
      </c>
    </row>
    <row r="217" spans="1:8">
      <c r="A217" s="20" t="s">
        <v>17</v>
      </c>
      <c r="B217" s="20"/>
      <c r="C217" s="20"/>
      <c r="D217" s="20">
        <v>69</v>
      </c>
      <c r="E217" s="20"/>
      <c r="F217" s="20">
        <v>2</v>
      </c>
      <c r="G217" s="20">
        <v>20</v>
      </c>
      <c r="H217" s="11">
        <f t="shared" si="6"/>
        <v>1634</v>
      </c>
    </row>
    <row r="218" spans="1:8">
      <c r="A218" s="20" t="s">
        <v>17</v>
      </c>
      <c r="B218" s="20"/>
      <c r="C218" s="20"/>
      <c r="D218" s="20">
        <v>69</v>
      </c>
      <c r="E218" s="20"/>
      <c r="F218" s="20">
        <v>4</v>
      </c>
      <c r="G218" s="20">
        <v>20</v>
      </c>
      <c r="H218" s="11">
        <f t="shared" si="6"/>
        <v>1636</v>
      </c>
    </row>
    <row r="219" spans="1:8">
      <c r="A219" s="20" t="s">
        <v>17</v>
      </c>
      <c r="B219" s="20"/>
      <c r="C219" s="20"/>
      <c r="D219" s="20">
        <v>69</v>
      </c>
      <c r="E219" s="20"/>
      <c r="F219" s="20">
        <v>6</v>
      </c>
      <c r="G219" s="20">
        <v>70</v>
      </c>
      <c r="H219" s="11">
        <f t="shared" si="6"/>
        <v>1638</v>
      </c>
    </row>
    <row r="220" spans="1:8">
      <c r="A220" s="20" t="s">
        <v>17</v>
      </c>
      <c r="B220" s="20"/>
      <c r="C220" s="20"/>
      <c r="D220" s="20">
        <v>69</v>
      </c>
      <c r="E220" s="20"/>
      <c r="F220" s="20">
        <v>8</v>
      </c>
      <c r="G220" s="20">
        <v>40</v>
      </c>
      <c r="H220" s="11">
        <f t="shared" si="6"/>
        <v>1640</v>
      </c>
    </row>
    <row r="221" spans="1:8">
      <c r="A221" s="20" t="s">
        <v>17</v>
      </c>
      <c r="B221" s="20"/>
      <c r="C221" s="20"/>
      <c r="D221" s="20">
        <v>69</v>
      </c>
      <c r="E221" s="20"/>
      <c r="F221" s="20">
        <v>10</v>
      </c>
      <c r="G221" s="20">
        <v>40</v>
      </c>
      <c r="H221" s="11">
        <f t="shared" si="6"/>
        <v>1642</v>
      </c>
    </row>
    <row r="222" spans="1:8">
      <c r="A222" s="20" t="s">
        <v>17</v>
      </c>
      <c r="B222" s="20"/>
      <c r="C222" s="20"/>
      <c r="D222" s="20">
        <v>69</v>
      </c>
      <c r="E222" s="20"/>
      <c r="F222" s="20">
        <v>12</v>
      </c>
      <c r="G222" s="20">
        <v>20</v>
      </c>
      <c r="H222" s="11">
        <f t="shared" si="6"/>
        <v>1644</v>
      </c>
    </row>
    <row r="223" spans="1:8">
      <c r="A223" s="20" t="s">
        <v>17</v>
      </c>
      <c r="B223" s="20"/>
      <c r="C223" s="20"/>
      <c r="D223" s="20">
        <v>69</v>
      </c>
      <c r="E223" s="20"/>
      <c r="F223" s="20">
        <v>14</v>
      </c>
      <c r="G223" s="20">
        <v>70</v>
      </c>
      <c r="H223" s="11">
        <f t="shared" si="6"/>
        <v>1646</v>
      </c>
    </row>
    <row r="224" spans="1:8">
      <c r="A224" s="22">
        <v>23</v>
      </c>
      <c r="B224" s="22"/>
      <c r="C224" s="22"/>
      <c r="D224" s="22">
        <v>70</v>
      </c>
      <c r="E224" s="23">
        <v>41495</v>
      </c>
      <c r="F224" s="22">
        <v>5.5</v>
      </c>
      <c r="G224" s="22">
        <v>20</v>
      </c>
      <c r="H224" s="11">
        <f t="shared" si="6"/>
        <v>1661.5</v>
      </c>
    </row>
    <row r="225" spans="1:8">
      <c r="A225" s="22">
        <v>23</v>
      </c>
      <c r="B225" s="22"/>
      <c r="C225" s="22"/>
      <c r="D225" s="22">
        <v>70</v>
      </c>
      <c r="E225" s="22"/>
      <c r="F225" s="22">
        <v>21</v>
      </c>
      <c r="G225" s="22">
        <v>20</v>
      </c>
      <c r="H225" s="11">
        <f t="shared" si="6"/>
        <v>1677</v>
      </c>
    </row>
    <row r="226" spans="1:8">
      <c r="A226" s="22">
        <v>23</v>
      </c>
      <c r="B226" s="22"/>
      <c r="C226" s="22"/>
      <c r="D226" s="22">
        <v>71</v>
      </c>
      <c r="E226" s="23">
        <v>41496</v>
      </c>
      <c r="F226" s="22">
        <v>5.5</v>
      </c>
      <c r="G226" s="22">
        <v>70</v>
      </c>
      <c r="H226" s="11">
        <f t="shared" si="6"/>
        <v>1685.5</v>
      </c>
    </row>
    <row r="227" spans="1:8">
      <c r="A227" s="22">
        <v>23</v>
      </c>
      <c r="B227" s="22"/>
      <c r="C227" s="22"/>
      <c r="D227" s="22">
        <v>71</v>
      </c>
      <c r="E227" s="22"/>
      <c r="F227" s="22">
        <v>21</v>
      </c>
      <c r="G227" s="22">
        <v>70</v>
      </c>
      <c r="H227" s="11">
        <f t="shared" si="6"/>
        <v>1701</v>
      </c>
    </row>
    <row r="228" spans="1:8">
      <c r="A228" s="22">
        <v>23</v>
      </c>
      <c r="B228" s="22"/>
      <c r="C228" s="22"/>
      <c r="D228" s="22">
        <v>72</v>
      </c>
      <c r="E228" s="23">
        <v>41497</v>
      </c>
      <c r="F228" s="22">
        <v>5.5</v>
      </c>
      <c r="G228" s="22">
        <v>40</v>
      </c>
      <c r="H228" s="11">
        <f t="shared" si="6"/>
        <v>1709.5</v>
      </c>
    </row>
    <row r="229" spans="1:8">
      <c r="A229" s="22">
        <v>23</v>
      </c>
      <c r="B229" s="22"/>
      <c r="C229" s="22"/>
      <c r="D229" s="22">
        <v>72</v>
      </c>
      <c r="E229" s="22"/>
      <c r="F229" s="22">
        <v>21</v>
      </c>
      <c r="G229" s="22">
        <v>40</v>
      </c>
      <c r="H229" s="11">
        <f t="shared" si="6"/>
        <v>1725</v>
      </c>
    </row>
    <row r="230" spans="1:8">
      <c r="A230" s="11">
        <v>24</v>
      </c>
      <c r="B230" s="11"/>
      <c r="C230" s="11"/>
      <c r="D230" s="11">
        <v>73</v>
      </c>
      <c r="E230" s="12">
        <v>41498</v>
      </c>
      <c r="F230" s="11">
        <v>5.5</v>
      </c>
      <c r="G230" s="11">
        <v>70</v>
      </c>
      <c r="H230" s="11">
        <f t="shared" si="6"/>
        <v>1733.5</v>
      </c>
    </row>
    <row r="231" spans="1:8">
      <c r="A231" s="11">
        <v>24</v>
      </c>
      <c r="B231" s="11"/>
      <c r="C231" s="11"/>
      <c r="D231" s="11">
        <v>73</v>
      </c>
      <c r="E231" s="11"/>
      <c r="F231" s="11">
        <v>21</v>
      </c>
      <c r="G231" s="11">
        <v>70</v>
      </c>
      <c r="H231" s="11">
        <f t="shared" si="6"/>
        <v>1749</v>
      </c>
    </row>
    <row r="232" spans="1:8">
      <c r="A232" s="11">
        <v>24</v>
      </c>
      <c r="B232" s="11"/>
      <c r="C232" s="11"/>
      <c r="D232" s="11">
        <v>74</v>
      </c>
      <c r="E232" s="12">
        <v>41499</v>
      </c>
      <c r="F232" s="11">
        <v>5.5</v>
      </c>
      <c r="G232" s="11">
        <v>20</v>
      </c>
      <c r="H232" s="11">
        <f t="shared" si="6"/>
        <v>1757.5</v>
      </c>
    </row>
    <row r="233" spans="1:8">
      <c r="A233" s="11">
        <v>24</v>
      </c>
      <c r="B233" s="11"/>
      <c r="C233" s="11"/>
      <c r="D233" s="11">
        <v>74</v>
      </c>
      <c r="E233" s="11"/>
      <c r="F233" s="11">
        <v>21</v>
      </c>
      <c r="G233" s="11">
        <v>20</v>
      </c>
      <c r="H233" s="11">
        <f t="shared" si="6"/>
        <v>1773</v>
      </c>
    </row>
    <row r="234" spans="1:8">
      <c r="A234" s="11">
        <v>24</v>
      </c>
      <c r="B234" s="11"/>
      <c r="C234" s="11"/>
      <c r="D234" s="11">
        <v>75</v>
      </c>
      <c r="E234" s="12">
        <v>41500</v>
      </c>
      <c r="F234" s="11">
        <v>5.5</v>
      </c>
      <c r="G234" s="11">
        <v>40</v>
      </c>
      <c r="H234" s="11">
        <f t="shared" si="6"/>
        <v>1781.5</v>
      </c>
    </row>
    <row r="235" spans="1:8">
      <c r="A235" s="11">
        <v>24</v>
      </c>
      <c r="B235" s="11"/>
      <c r="C235" s="11"/>
      <c r="D235" s="11">
        <v>75</v>
      </c>
      <c r="E235" s="11"/>
      <c r="F235" s="11">
        <v>21</v>
      </c>
      <c r="G235" s="11">
        <v>40</v>
      </c>
      <c r="H235" s="11">
        <f t="shared" si="6"/>
        <v>1797</v>
      </c>
    </row>
    <row r="236" spans="1:8">
      <c r="A236" s="22">
        <v>25</v>
      </c>
      <c r="B236" s="22"/>
      <c r="C236" s="22"/>
      <c r="D236" s="22">
        <v>76</v>
      </c>
      <c r="E236" s="23">
        <v>41501</v>
      </c>
      <c r="F236" s="22">
        <v>5.5</v>
      </c>
      <c r="G236" s="22">
        <v>40</v>
      </c>
      <c r="H236" s="11">
        <f t="shared" si="6"/>
        <v>1805.5</v>
      </c>
    </row>
    <row r="237" spans="1:8">
      <c r="A237" s="22">
        <v>25</v>
      </c>
      <c r="B237" s="22"/>
      <c r="C237" s="22"/>
      <c r="D237" s="22">
        <v>76</v>
      </c>
      <c r="E237" s="22"/>
      <c r="F237" s="22">
        <v>21</v>
      </c>
      <c r="G237" s="22">
        <v>40</v>
      </c>
      <c r="H237" s="11">
        <f t="shared" si="6"/>
        <v>1821</v>
      </c>
    </row>
    <row r="238" spans="1:8">
      <c r="A238" s="22">
        <v>25</v>
      </c>
      <c r="B238" s="22"/>
      <c r="C238" s="22"/>
      <c r="D238" s="22">
        <v>77</v>
      </c>
      <c r="E238" s="23">
        <v>41502</v>
      </c>
      <c r="F238" s="22">
        <v>5.5</v>
      </c>
      <c r="G238" s="22">
        <v>20</v>
      </c>
      <c r="H238" s="11">
        <f t="shared" si="6"/>
        <v>1829.5</v>
      </c>
    </row>
    <row r="239" spans="1:8">
      <c r="A239" s="22">
        <v>25</v>
      </c>
      <c r="B239" s="22"/>
      <c r="C239" s="22"/>
      <c r="D239" s="22">
        <v>77</v>
      </c>
      <c r="E239" s="22"/>
      <c r="F239" s="22">
        <v>21</v>
      </c>
      <c r="G239" s="22">
        <v>70</v>
      </c>
      <c r="H239" s="11">
        <f t="shared" si="6"/>
        <v>1845</v>
      </c>
    </row>
    <row r="240" spans="1:8">
      <c r="A240" s="22">
        <v>25</v>
      </c>
      <c r="B240" s="22"/>
      <c r="C240" s="22"/>
      <c r="D240" s="22">
        <v>78</v>
      </c>
      <c r="E240" s="23">
        <v>41503</v>
      </c>
      <c r="F240" s="22">
        <v>5.5</v>
      </c>
      <c r="G240" s="22">
        <v>70</v>
      </c>
      <c r="H240" s="11">
        <f t="shared" si="6"/>
        <v>1853.5</v>
      </c>
    </row>
    <row r="241" spans="1:8">
      <c r="A241" s="22">
        <v>25</v>
      </c>
      <c r="B241" s="22"/>
      <c r="C241" s="22"/>
      <c r="D241" s="22">
        <v>78</v>
      </c>
      <c r="E241" s="22"/>
      <c r="F241" s="22">
        <v>21</v>
      </c>
      <c r="G241" s="22">
        <v>20</v>
      </c>
      <c r="H241" s="11">
        <f t="shared" si="6"/>
        <v>1869</v>
      </c>
    </row>
    <row r="242" spans="1:8">
      <c r="A242" s="11">
        <v>26</v>
      </c>
      <c r="B242" s="11"/>
      <c r="C242" s="11"/>
      <c r="D242" s="11">
        <v>79</v>
      </c>
      <c r="E242" s="12">
        <v>41504</v>
      </c>
      <c r="F242" s="11">
        <v>5.5</v>
      </c>
      <c r="G242" s="11">
        <v>70</v>
      </c>
      <c r="H242" s="11">
        <f t="shared" si="6"/>
        <v>1877.5</v>
      </c>
    </row>
    <row r="243" spans="1:8">
      <c r="A243" s="11">
        <v>26</v>
      </c>
      <c r="B243" s="11"/>
      <c r="C243" s="11"/>
      <c r="D243" s="11">
        <v>79</v>
      </c>
      <c r="E243" s="11"/>
      <c r="F243" s="11">
        <v>21</v>
      </c>
      <c r="G243" s="11">
        <v>20</v>
      </c>
      <c r="H243" s="11">
        <f t="shared" si="6"/>
        <v>1893</v>
      </c>
    </row>
    <row r="244" spans="1:8">
      <c r="A244" s="11">
        <v>26</v>
      </c>
      <c r="B244" s="11"/>
      <c r="C244" s="11"/>
      <c r="D244" s="11">
        <v>80</v>
      </c>
      <c r="E244" s="12">
        <v>41505</v>
      </c>
      <c r="F244" s="11">
        <v>5.5</v>
      </c>
      <c r="G244" s="11">
        <v>20</v>
      </c>
      <c r="H244" s="11">
        <f t="shared" si="6"/>
        <v>1901.5</v>
      </c>
    </row>
    <row r="245" spans="1:8">
      <c r="A245" s="11">
        <v>26</v>
      </c>
      <c r="B245" s="11"/>
      <c r="C245" s="11"/>
      <c r="D245" s="11">
        <v>80</v>
      </c>
      <c r="E245" s="11"/>
      <c r="F245" s="11">
        <v>21</v>
      </c>
      <c r="G245" s="11">
        <v>70</v>
      </c>
      <c r="H245" s="11">
        <f t="shared" si="6"/>
        <v>1917</v>
      </c>
    </row>
    <row r="246" spans="1:8">
      <c r="A246" s="11">
        <v>26</v>
      </c>
      <c r="B246" s="11"/>
      <c r="C246" s="11"/>
      <c r="D246" s="11">
        <v>81</v>
      </c>
      <c r="E246" s="12">
        <v>41506</v>
      </c>
      <c r="F246" s="11">
        <v>5.5</v>
      </c>
      <c r="G246" s="11">
        <v>40</v>
      </c>
      <c r="H246" s="11">
        <f t="shared" si="6"/>
        <v>1925.5</v>
      </c>
    </row>
    <row r="247" spans="1:8">
      <c r="A247" s="11">
        <v>26</v>
      </c>
      <c r="B247" s="11"/>
      <c r="C247" s="11"/>
      <c r="D247" s="11">
        <v>81</v>
      </c>
      <c r="E247" s="11"/>
      <c r="F247" s="11">
        <v>21</v>
      </c>
      <c r="G247" s="11">
        <v>40</v>
      </c>
      <c r="H247" s="11">
        <f t="shared" si="6"/>
        <v>1941</v>
      </c>
    </row>
    <row r="248" spans="1:8">
      <c r="A248" s="22">
        <v>27</v>
      </c>
      <c r="B248" s="22"/>
      <c r="C248" s="22"/>
      <c r="D248" s="22">
        <v>82</v>
      </c>
      <c r="E248" s="23">
        <v>41507</v>
      </c>
      <c r="F248" s="22">
        <v>5.5</v>
      </c>
      <c r="G248" s="22">
        <v>40</v>
      </c>
      <c r="H248" s="11">
        <f t="shared" si="6"/>
        <v>1949.5</v>
      </c>
    </row>
    <row r="249" spans="1:8">
      <c r="A249" s="22">
        <v>27</v>
      </c>
      <c r="B249" s="22"/>
      <c r="C249" s="22"/>
      <c r="D249" s="22">
        <v>82</v>
      </c>
      <c r="E249" s="22"/>
      <c r="F249" s="22">
        <v>21</v>
      </c>
      <c r="G249" s="22">
        <v>70</v>
      </c>
      <c r="H249" s="11">
        <f t="shared" si="6"/>
        <v>1965</v>
      </c>
    </row>
    <row r="250" spans="1:8">
      <c r="A250" s="22">
        <v>27</v>
      </c>
      <c r="B250" s="22"/>
      <c r="C250" s="22"/>
      <c r="D250" s="22">
        <v>83</v>
      </c>
      <c r="E250" s="23">
        <v>41508</v>
      </c>
      <c r="F250" s="22">
        <v>5.5</v>
      </c>
      <c r="G250" s="22">
        <v>70</v>
      </c>
      <c r="H250" s="11">
        <f t="shared" si="6"/>
        <v>1973.5</v>
      </c>
    </row>
    <row r="251" spans="1:8">
      <c r="A251" s="22">
        <v>27</v>
      </c>
      <c r="B251" s="22"/>
      <c r="C251" s="22"/>
      <c r="D251" s="22">
        <v>83</v>
      </c>
      <c r="E251" s="22"/>
      <c r="F251" s="22">
        <v>21</v>
      </c>
      <c r="G251" s="22">
        <v>40</v>
      </c>
      <c r="H251" s="11">
        <f t="shared" si="6"/>
        <v>1989</v>
      </c>
    </row>
    <row r="252" spans="1:8">
      <c r="A252" s="22">
        <v>27</v>
      </c>
      <c r="B252" s="22"/>
      <c r="C252" s="22"/>
      <c r="D252" s="22">
        <v>84</v>
      </c>
      <c r="E252" s="23">
        <v>41509</v>
      </c>
      <c r="F252" s="22">
        <v>5.5</v>
      </c>
      <c r="G252" s="22">
        <v>20</v>
      </c>
      <c r="H252" s="11">
        <f t="shared" si="6"/>
        <v>1997.5</v>
      </c>
    </row>
    <row r="253" spans="1:8">
      <c r="A253" s="22">
        <v>27</v>
      </c>
      <c r="B253" s="22"/>
      <c r="C253" s="22"/>
      <c r="D253" s="22">
        <v>84</v>
      </c>
      <c r="E253" s="22"/>
      <c r="F253" s="22">
        <v>21</v>
      </c>
      <c r="G253" s="22">
        <v>20</v>
      </c>
      <c r="H253" s="11">
        <f t="shared" si="6"/>
        <v>2013</v>
      </c>
    </row>
    <row r="254" spans="1:8">
      <c r="A254" s="11">
        <v>28</v>
      </c>
      <c r="B254" s="11"/>
      <c r="C254" s="11"/>
      <c r="D254" s="11">
        <v>85</v>
      </c>
      <c r="E254" s="12">
        <v>41510</v>
      </c>
      <c r="F254" s="11">
        <v>5.5</v>
      </c>
      <c r="G254" s="11">
        <v>40</v>
      </c>
      <c r="H254" s="11">
        <f t="shared" si="6"/>
        <v>2021.5</v>
      </c>
    </row>
    <row r="255" spans="1:8">
      <c r="A255" s="11">
        <v>28</v>
      </c>
      <c r="B255" s="11"/>
      <c r="C255" s="11"/>
      <c r="D255" s="11">
        <v>85</v>
      </c>
      <c r="E255" s="11"/>
      <c r="F255" s="11">
        <v>21</v>
      </c>
      <c r="G255" s="11">
        <v>20</v>
      </c>
      <c r="H255" s="11">
        <f t="shared" si="6"/>
        <v>2037</v>
      </c>
    </row>
    <row r="256" spans="1:8">
      <c r="A256" s="11">
        <v>28</v>
      </c>
      <c r="B256" s="11"/>
      <c r="C256" s="11"/>
      <c r="D256" s="11">
        <v>86</v>
      </c>
      <c r="E256" s="12">
        <v>41511</v>
      </c>
      <c r="F256" s="11">
        <v>5.5</v>
      </c>
      <c r="G256" s="11">
        <v>20</v>
      </c>
      <c r="H256" s="11">
        <f t="shared" si="6"/>
        <v>2045.5</v>
      </c>
    </row>
    <row r="257" spans="1:8">
      <c r="A257" s="11">
        <v>28</v>
      </c>
      <c r="B257" s="11"/>
      <c r="C257" s="11"/>
      <c r="D257" s="11">
        <v>86</v>
      </c>
      <c r="E257" s="11"/>
      <c r="F257" s="11">
        <v>21</v>
      </c>
      <c r="G257" s="11">
        <v>40</v>
      </c>
      <c r="H257" s="11">
        <f t="shared" si="6"/>
        <v>2061</v>
      </c>
    </row>
    <row r="258" spans="1:8">
      <c r="A258" s="11">
        <v>28</v>
      </c>
      <c r="B258" s="11"/>
      <c r="C258" s="11"/>
      <c r="D258" s="11">
        <v>87</v>
      </c>
      <c r="E258" s="12">
        <v>41512</v>
      </c>
      <c r="F258" s="11">
        <v>5.5</v>
      </c>
      <c r="G258" s="11">
        <v>70</v>
      </c>
      <c r="H258" s="11">
        <f t="shared" si="6"/>
        <v>2069.5</v>
      </c>
    </row>
    <row r="259" spans="1:8">
      <c r="A259" s="11">
        <v>28</v>
      </c>
      <c r="B259" s="11"/>
      <c r="C259" s="11"/>
      <c r="D259" s="11">
        <v>87</v>
      </c>
      <c r="E259" s="11"/>
      <c r="F259" s="11">
        <v>21</v>
      </c>
      <c r="G259" s="11">
        <v>70</v>
      </c>
      <c r="H259" s="11">
        <f t="shared" ref="H259:H277" si="7">(D259-1)*24+F259</f>
        <v>2085</v>
      </c>
    </row>
    <row r="260" spans="1:8">
      <c r="A260" s="22">
        <v>29</v>
      </c>
      <c r="B260" s="22"/>
      <c r="C260" s="22"/>
      <c r="D260" s="22">
        <v>88</v>
      </c>
      <c r="E260" s="23">
        <v>41513</v>
      </c>
      <c r="F260" s="22">
        <v>5.5</v>
      </c>
      <c r="G260" s="22">
        <v>20</v>
      </c>
      <c r="H260" s="11">
        <f t="shared" si="7"/>
        <v>2093.5</v>
      </c>
    </row>
    <row r="261" spans="1:8">
      <c r="A261" s="22">
        <v>29</v>
      </c>
      <c r="B261" s="22"/>
      <c r="C261" s="22"/>
      <c r="D261" s="22">
        <v>88</v>
      </c>
      <c r="E261" s="22"/>
      <c r="F261" s="22">
        <v>21</v>
      </c>
      <c r="G261" s="22">
        <v>40</v>
      </c>
      <c r="H261" s="11">
        <f t="shared" si="7"/>
        <v>2109</v>
      </c>
    </row>
    <row r="262" spans="1:8">
      <c r="A262" s="22">
        <v>29</v>
      </c>
      <c r="B262" s="22"/>
      <c r="C262" s="22"/>
      <c r="D262" s="22">
        <v>89</v>
      </c>
      <c r="E262" s="23">
        <v>41514</v>
      </c>
      <c r="F262" s="22">
        <v>5.5</v>
      </c>
      <c r="G262" s="22">
        <v>40</v>
      </c>
      <c r="H262" s="11">
        <f t="shared" si="7"/>
        <v>2117.5</v>
      </c>
    </row>
    <row r="263" spans="1:8">
      <c r="A263" s="22">
        <v>29</v>
      </c>
      <c r="B263" s="22"/>
      <c r="C263" s="22"/>
      <c r="D263" s="22">
        <v>89</v>
      </c>
      <c r="E263" s="22"/>
      <c r="F263" s="22">
        <v>21</v>
      </c>
      <c r="G263" s="22">
        <v>70</v>
      </c>
      <c r="H263" s="11">
        <f t="shared" si="7"/>
        <v>2133</v>
      </c>
    </row>
    <row r="264" spans="1:8">
      <c r="A264" s="22">
        <v>29</v>
      </c>
      <c r="B264" s="22"/>
      <c r="C264" s="22"/>
      <c r="D264" s="22">
        <v>90</v>
      </c>
      <c r="E264" s="23">
        <v>41515</v>
      </c>
      <c r="F264" s="22">
        <v>5.5</v>
      </c>
      <c r="G264" s="22">
        <v>70</v>
      </c>
      <c r="H264" s="11">
        <f t="shared" si="7"/>
        <v>2141.5</v>
      </c>
    </row>
    <row r="265" spans="1:8">
      <c r="A265" s="22">
        <v>29</v>
      </c>
      <c r="B265" s="22"/>
      <c r="C265" s="22"/>
      <c r="D265" s="22">
        <v>90</v>
      </c>
      <c r="E265" s="22"/>
      <c r="F265" s="22">
        <v>21</v>
      </c>
      <c r="G265" s="22">
        <v>20</v>
      </c>
      <c r="H265" s="11">
        <f t="shared" si="7"/>
        <v>2157</v>
      </c>
    </row>
    <row r="266" spans="1:8">
      <c r="A266" s="11">
        <v>30</v>
      </c>
      <c r="B266" s="11"/>
      <c r="C266" s="11"/>
      <c r="D266" s="11">
        <v>91</v>
      </c>
      <c r="E266" s="12">
        <v>41516</v>
      </c>
      <c r="F266" s="11">
        <v>5.5</v>
      </c>
      <c r="G266" s="11">
        <v>40</v>
      </c>
      <c r="H266" s="11">
        <f t="shared" si="7"/>
        <v>2165.5</v>
      </c>
    </row>
    <row r="267" spans="1:8">
      <c r="A267" s="11">
        <v>30</v>
      </c>
      <c r="B267" s="11"/>
      <c r="C267" s="11"/>
      <c r="D267" s="11">
        <v>91</v>
      </c>
      <c r="E267" s="11"/>
      <c r="F267" s="11">
        <v>21</v>
      </c>
      <c r="G267" s="11">
        <v>40</v>
      </c>
      <c r="H267" s="11">
        <f t="shared" si="7"/>
        <v>2181</v>
      </c>
    </row>
    <row r="268" spans="1:8">
      <c r="A268" s="11">
        <v>30</v>
      </c>
      <c r="B268" s="11"/>
      <c r="C268" s="11"/>
      <c r="D268" s="11">
        <v>92</v>
      </c>
      <c r="E268" s="12">
        <v>41517</v>
      </c>
      <c r="F268" s="11">
        <v>5.5</v>
      </c>
      <c r="G268" s="11">
        <v>20</v>
      </c>
      <c r="H268" s="11">
        <f t="shared" si="7"/>
        <v>2189.5</v>
      </c>
    </row>
    <row r="269" spans="1:8">
      <c r="A269" s="11">
        <v>30</v>
      </c>
      <c r="B269" s="11"/>
      <c r="C269" s="11"/>
      <c r="D269" s="11">
        <v>92</v>
      </c>
      <c r="E269" s="11"/>
      <c r="F269" s="11">
        <v>21</v>
      </c>
      <c r="G269" s="11">
        <v>70</v>
      </c>
      <c r="H269" s="11">
        <f t="shared" si="7"/>
        <v>2205</v>
      </c>
    </row>
    <row r="270" spans="1:8">
      <c r="A270" s="11">
        <v>30</v>
      </c>
      <c r="B270" s="11"/>
      <c r="C270" s="11"/>
      <c r="D270" s="11">
        <v>93</v>
      </c>
      <c r="E270" s="12">
        <v>41518</v>
      </c>
      <c r="F270" s="11">
        <v>5.5</v>
      </c>
      <c r="G270" s="11">
        <v>70</v>
      </c>
      <c r="H270" s="11">
        <f t="shared" si="7"/>
        <v>2213.5</v>
      </c>
    </row>
    <row r="271" spans="1:8">
      <c r="A271" s="11">
        <v>30</v>
      </c>
      <c r="B271" s="11"/>
      <c r="C271" s="11"/>
      <c r="D271" s="11">
        <v>93</v>
      </c>
      <c r="E271" s="11"/>
      <c r="F271" s="11">
        <v>21</v>
      </c>
      <c r="G271" s="11">
        <v>20</v>
      </c>
      <c r="H271" s="11">
        <f t="shared" si="7"/>
        <v>2229</v>
      </c>
    </row>
    <row r="272" spans="1:8">
      <c r="A272" s="22">
        <v>31</v>
      </c>
      <c r="B272" s="22"/>
      <c r="C272" s="22"/>
      <c r="D272" s="22">
        <v>94</v>
      </c>
      <c r="E272" s="23">
        <v>41519</v>
      </c>
      <c r="F272" s="22">
        <v>5.5</v>
      </c>
      <c r="G272" s="22">
        <v>40</v>
      </c>
      <c r="H272" s="11">
        <f t="shared" si="7"/>
        <v>2237.5</v>
      </c>
    </row>
    <row r="273" spans="1:8">
      <c r="A273" s="22">
        <v>31</v>
      </c>
      <c r="B273" s="22"/>
      <c r="C273" s="22"/>
      <c r="D273" s="22">
        <v>94</v>
      </c>
      <c r="E273" s="22"/>
      <c r="F273" s="22">
        <v>21</v>
      </c>
      <c r="G273" s="22">
        <v>70</v>
      </c>
      <c r="H273" s="11">
        <f t="shared" si="7"/>
        <v>2253</v>
      </c>
    </row>
    <row r="274" spans="1:8">
      <c r="A274" s="22">
        <v>31</v>
      </c>
      <c r="B274" s="22"/>
      <c r="C274" s="22"/>
      <c r="D274" s="22">
        <v>95</v>
      </c>
      <c r="E274" s="23">
        <v>41520</v>
      </c>
      <c r="F274" s="22">
        <v>5.5</v>
      </c>
      <c r="G274" s="22">
        <v>70</v>
      </c>
      <c r="H274" s="11">
        <f t="shared" si="7"/>
        <v>2261.5</v>
      </c>
    </row>
    <row r="275" spans="1:8">
      <c r="A275" s="22">
        <v>31</v>
      </c>
      <c r="B275" s="22"/>
      <c r="C275" s="22"/>
      <c r="D275" s="22">
        <v>95</v>
      </c>
      <c r="E275" s="22"/>
      <c r="F275" s="22">
        <v>21</v>
      </c>
      <c r="G275" s="22">
        <v>20</v>
      </c>
      <c r="H275" s="11">
        <f t="shared" si="7"/>
        <v>2277</v>
      </c>
    </row>
    <row r="276" spans="1:8">
      <c r="A276" s="22">
        <v>31</v>
      </c>
      <c r="B276" s="22"/>
      <c r="C276" s="22"/>
      <c r="D276" s="22">
        <v>96</v>
      </c>
      <c r="E276" s="23">
        <v>41521</v>
      </c>
      <c r="F276" s="22">
        <v>5.5</v>
      </c>
      <c r="G276" s="22">
        <v>20</v>
      </c>
      <c r="H276" s="11">
        <f t="shared" si="7"/>
        <v>2285.5</v>
      </c>
    </row>
    <row r="277" spans="1:8">
      <c r="A277" s="22">
        <v>31</v>
      </c>
      <c r="B277" s="22"/>
      <c r="C277" s="22"/>
      <c r="D277" s="22">
        <v>96</v>
      </c>
      <c r="E277" s="22"/>
      <c r="F277" s="22">
        <v>21</v>
      </c>
      <c r="G277" s="22">
        <v>40</v>
      </c>
      <c r="H277" s="11">
        <f t="shared" si="7"/>
        <v>2301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2014 LFS Flow Schedule</vt:lpstr>
      <vt:lpstr>DIDSON schedule</vt:lpstr>
      <vt:lpstr>Sheet1</vt:lpstr>
      <vt:lpstr>OptoValveSchedule</vt:lpstr>
    </vt:vector>
  </TitlesOfParts>
  <Company>University of Idaho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Caudill</dc:creator>
  <cp:lastModifiedBy>g2odBTMM</cp:lastModifiedBy>
  <dcterms:created xsi:type="dcterms:W3CDTF">2013-05-15T21:31:36Z</dcterms:created>
  <dcterms:modified xsi:type="dcterms:W3CDTF">2014-07-21T23:08:11Z</dcterms:modified>
</cp:coreProperties>
</file>